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unning Stuff\HH Grand Prix\2025 HH Grand Prix\"/>
    </mc:Choice>
  </mc:AlternateContent>
  <xr:revisionPtr revIDLastSave="0" documentId="13_ncr:1_{2D029AE6-9AD0-4763-AB58-2FF6F23A941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Ladies" sheetId="4" r:id="rId1"/>
    <sheet name="Mens" sheetId="2" r:id="rId2"/>
    <sheet name="Men Park Run" sheetId="5" r:id="rId3"/>
    <sheet name="Women Park Run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4" i="2" l="1"/>
  <c r="X40" i="2"/>
  <c r="W44" i="2"/>
  <c r="W40" i="2"/>
  <c r="V44" i="2"/>
  <c r="V40" i="2"/>
  <c r="X42" i="2"/>
  <c r="X41" i="2"/>
  <c r="W42" i="2"/>
  <c r="W41" i="2"/>
  <c r="V42" i="2"/>
  <c r="V41" i="2"/>
  <c r="X33" i="4"/>
  <c r="W33" i="4"/>
  <c r="V33" i="4"/>
  <c r="X27" i="4"/>
  <c r="X29" i="4"/>
  <c r="X25" i="4"/>
  <c r="W27" i="4"/>
  <c r="W29" i="4"/>
  <c r="W25" i="4"/>
  <c r="V27" i="4"/>
  <c r="V29" i="4"/>
  <c r="V25" i="4"/>
  <c r="W33" i="2"/>
  <c r="V33" i="2"/>
  <c r="X33" i="2"/>
  <c r="X48" i="2"/>
  <c r="W48" i="2"/>
  <c r="V48" i="2"/>
  <c r="X30" i="2"/>
  <c r="W30" i="2"/>
  <c r="V30" i="2"/>
  <c r="X49" i="2"/>
  <c r="X35" i="2"/>
  <c r="X31" i="2"/>
  <c r="X39" i="2"/>
  <c r="W49" i="2"/>
  <c r="W35" i="2"/>
  <c r="W31" i="2"/>
  <c r="W39" i="2"/>
  <c r="V49" i="2"/>
  <c r="V35" i="2"/>
  <c r="V31" i="2"/>
  <c r="V39" i="2"/>
  <c r="X26" i="4"/>
  <c r="X28" i="4"/>
  <c r="X34" i="4"/>
  <c r="W26" i="4"/>
  <c r="W28" i="4"/>
  <c r="W34" i="4"/>
  <c r="V26" i="4"/>
  <c r="V28" i="4"/>
  <c r="V34" i="4"/>
  <c r="X46" i="2"/>
  <c r="X36" i="2"/>
  <c r="W46" i="2"/>
  <c r="W36" i="2"/>
  <c r="V46" i="2"/>
  <c r="V36" i="2"/>
  <c r="X28" i="2" l="1"/>
  <c r="W28" i="2"/>
  <c r="V28" i="2"/>
  <c r="X21" i="4"/>
  <c r="X17" i="4"/>
  <c r="X18" i="4"/>
  <c r="W21" i="4"/>
  <c r="W17" i="4"/>
  <c r="W18" i="4"/>
  <c r="V21" i="4"/>
  <c r="V17" i="4"/>
  <c r="V18" i="4"/>
  <c r="X16" i="2"/>
  <c r="X37" i="2"/>
  <c r="X27" i="2"/>
  <c r="X45" i="2"/>
  <c r="X47" i="2"/>
  <c r="X38" i="2"/>
  <c r="W16" i="2"/>
  <c r="W37" i="2"/>
  <c r="W27" i="2"/>
  <c r="W45" i="2"/>
  <c r="W47" i="2"/>
  <c r="W38" i="2"/>
  <c r="V16" i="2"/>
  <c r="V37" i="2"/>
  <c r="V27" i="2"/>
  <c r="V45" i="2"/>
  <c r="V47" i="2"/>
  <c r="V38" i="2"/>
  <c r="X24" i="4"/>
  <c r="X19" i="4"/>
  <c r="X32" i="4"/>
  <c r="W24" i="4"/>
  <c r="W19" i="4"/>
  <c r="W32" i="4"/>
  <c r="V24" i="4"/>
  <c r="V19" i="4"/>
  <c r="V32" i="4"/>
  <c r="X34" i="2" l="1"/>
  <c r="X32" i="2"/>
  <c r="X21" i="2"/>
  <c r="X50" i="2"/>
  <c r="W34" i="2"/>
  <c r="W32" i="2"/>
  <c r="W21" i="2"/>
  <c r="W50" i="2"/>
  <c r="V34" i="2"/>
  <c r="V32" i="2"/>
  <c r="V21" i="2"/>
  <c r="V50" i="2"/>
  <c r="X8" i="4"/>
  <c r="X31" i="4"/>
  <c r="W8" i="4"/>
  <c r="W31" i="4"/>
  <c r="V8" i="4"/>
  <c r="V31" i="4"/>
  <c r="X25" i="2"/>
  <c r="X24" i="2"/>
  <c r="X43" i="2"/>
  <c r="W25" i="2"/>
  <c r="W24" i="2"/>
  <c r="W43" i="2"/>
  <c r="V25" i="2"/>
  <c r="V24" i="2"/>
  <c r="V43" i="2"/>
  <c r="X5" i="2"/>
  <c r="X18" i="2"/>
  <c r="X14" i="2"/>
  <c r="X29" i="2"/>
  <c r="X26" i="2"/>
  <c r="W5" i="2"/>
  <c r="W18" i="2"/>
  <c r="W14" i="2"/>
  <c r="W29" i="2"/>
  <c r="W26" i="2"/>
  <c r="V18" i="2"/>
  <c r="V29" i="2"/>
  <c r="V26" i="2"/>
  <c r="X10" i="4"/>
  <c r="X15" i="4"/>
  <c r="X30" i="4"/>
  <c r="X12" i="4"/>
  <c r="X9" i="4"/>
  <c r="X13" i="4"/>
  <c r="X23" i="4"/>
  <c r="X35" i="4"/>
  <c r="W10" i="4"/>
  <c r="W15" i="4"/>
  <c r="W30" i="4"/>
  <c r="W12" i="4"/>
  <c r="W9" i="4"/>
  <c r="W13" i="4"/>
  <c r="W23" i="4"/>
  <c r="W35" i="4"/>
  <c r="V10" i="4"/>
  <c r="V15" i="4"/>
  <c r="V30" i="4"/>
  <c r="V12" i="4"/>
  <c r="V13" i="4"/>
  <c r="V23" i="4"/>
  <c r="V35" i="4"/>
  <c r="X22" i="4"/>
  <c r="W22" i="4"/>
  <c r="V22" i="4"/>
  <c r="X9" i="2"/>
  <c r="W9" i="2"/>
  <c r="V16" i="4"/>
  <c r="X7" i="2"/>
  <c r="X22" i="2"/>
  <c r="W7" i="2"/>
  <c r="W22" i="2"/>
  <c r="V22" i="2"/>
  <c r="X20" i="4"/>
  <c r="W20" i="4"/>
  <c r="X6" i="4"/>
  <c r="W6" i="4"/>
  <c r="X11" i="4"/>
  <c r="W11" i="4"/>
  <c r="V11" i="4"/>
  <c r="X14" i="4"/>
  <c r="W14" i="4"/>
  <c r="X7" i="4"/>
  <c r="W7" i="4"/>
  <c r="X16" i="4"/>
  <c r="W16" i="4"/>
  <c r="X5" i="4"/>
  <c r="W5" i="4"/>
  <c r="V19" i="2"/>
  <c r="X10" i="2"/>
  <c r="X11" i="2"/>
  <c r="X8" i="2"/>
  <c r="X20" i="2"/>
  <c r="X23" i="2"/>
  <c r="X15" i="2"/>
  <c r="X6" i="2"/>
  <c r="X13" i="2"/>
  <c r="X19" i="2"/>
  <c r="X17" i="2"/>
  <c r="X12" i="2"/>
  <c r="W10" i="2"/>
  <c r="W11" i="2"/>
  <c r="W23" i="2"/>
  <c r="W8" i="2"/>
  <c r="W20" i="2"/>
  <c r="W6" i="2"/>
  <c r="W15" i="2"/>
  <c r="W19" i="2"/>
  <c r="W13" i="2"/>
  <c r="W17" i="2"/>
  <c r="W12" i="2"/>
  <c r="V20" i="4"/>
  <c r="V14" i="4"/>
  <c r="V17" i="2"/>
  <c r="V5" i="2"/>
  <c r="V13" i="2"/>
  <c r="V9" i="4"/>
  <c r="X36" i="4" l="1"/>
  <c r="W51" i="2"/>
  <c r="X52" i="2"/>
  <c r="V23" i="2"/>
  <c r="V20" i="2"/>
  <c r="V6" i="2"/>
  <c r="V14" i="2"/>
  <c r="V15" i="2"/>
  <c r="V5" i="4"/>
  <c r="V8" i="2"/>
  <c r="V11" i="2"/>
  <c r="V9" i="2"/>
  <c r="V10" i="2"/>
  <c r="V12" i="2"/>
  <c r="V6" i="4"/>
  <c r="V7" i="2"/>
  <c r="V7" i="4"/>
</calcChain>
</file>

<file path=xl/sharedStrings.xml><?xml version="1.0" encoding="utf-8"?>
<sst xmlns="http://schemas.openxmlformats.org/spreadsheetml/2006/main" count="285" uniqueCount="119">
  <si>
    <t>Total</t>
  </si>
  <si>
    <t>Races Completed</t>
  </si>
  <si>
    <t>Name</t>
  </si>
  <si>
    <t>Best 10 Total</t>
  </si>
  <si>
    <t>Kibworth 6</t>
  </si>
  <si>
    <t>Andy Green</t>
  </si>
  <si>
    <t>Stephen Snow</t>
  </si>
  <si>
    <t>Nick Strange</t>
  </si>
  <si>
    <t>James Knight</t>
  </si>
  <si>
    <t>Duncan Smith</t>
  </si>
  <si>
    <t>Rachel Nealon</t>
  </si>
  <si>
    <t>Joanne Stark</t>
  </si>
  <si>
    <t>Jamie Strange</t>
  </si>
  <si>
    <t>Ben Benson</t>
  </si>
  <si>
    <t>Ian Thompson</t>
  </si>
  <si>
    <t>Nicki Nealon</t>
  </si>
  <si>
    <t>Tina Tosh</t>
  </si>
  <si>
    <t>Sue Gardner</t>
  </si>
  <si>
    <t>Wendy Thompson</t>
  </si>
  <si>
    <t>Lorna Brown</t>
  </si>
  <si>
    <t>Mike Percival</t>
  </si>
  <si>
    <t>Matt Patten</t>
  </si>
  <si>
    <t>Kate Parry</t>
  </si>
  <si>
    <t>Bethan Kench</t>
  </si>
  <si>
    <t>Barry Hibberd</t>
  </si>
  <si>
    <t>Emma Smith</t>
  </si>
  <si>
    <t>Neil Parry</t>
  </si>
  <si>
    <t>M</t>
  </si>
  <si>
    <t>F</t>
  </si>
  <si>
    <t>Park Run</t>
  </si>
  <si>
    <t>Kerry Griffiths</t>
  </si>
  <si>
    <t>Time</t>
  </si>
  <si>
    <t>Points</t>
  </si>
  <si>
    <t>Stilton 7</t>
  </si>
  <si>
    <t>Westend 8</t>
  </si>
  <si>
    <t>Bosworth Half</t>
  </si>
  <si>
    <t>Swithland 6</t>
  </si>
  <si>
    <t>Steve Morris 5</t>
  </si>
  <si>
    <t>Rugby 6</t>
  </si>
  <si>
    <t>Club 10K</t>
  </si>
  <si>
    <t>Rotherby 8</t>
  </si>
  <si>
    <t>Markfield 10K</t>
  </si>
  <si>
    <t>Shepshed 7</t>
  </si>
  <si>
    <t>Trudi Unwin</t>
  </si>
  <si>
    <t>29th Sept</t>
  </si>
  <si>
    <t>Hugh Potter</t>
  </si>
  <si>
    <t>Andrew Spare</t>
  </si>
  <si>
    <t>Chris Unwin</t>
  </si>
  <si>
    <t>Katie Howard</t>
  </si>
  <si>
    <t>Julie Brown</t>
  </si>
  <si>
    <t>Ben Foster</t>
  </si>
  <si>
    <t>Katrina Wightman</t>
  </si>
  <si>
    <t xml:space="preserve">Best </t>
  </si>
  <si>
    <t>Craig Free</t>
  </si>
  <si>
    <t>Matthew Brown</t>
  </si>
  <si>
    <t>Liam Gibbs</t>
  </si>
  <si>
    <t>Paula Jennings</t>
  </si>
  <si>
    <t>George Davenport</t>
  </si>
  <si>
    <t>Gev Jones</t>
  </si>
  <si>
    <t>Wendy Marsden</t>
  </si>
  <si>
    <t>Stirling Green</t>
  </si>
  <si>
    <t>Joe Mawby</t>
  </si>
  <si>
    <t>Chris Bell</t>
  </si>
  <si>
    <t>Dean Nutting</t>
  </si>
  <si>
    <t>Joseph Shuter</t>
  </si>
  <si>
    <t>16th March</t>
  </si>
  <si>
    <t>Hayley Kitchen</t>
  </si>
  <si>
    <t>Desord 6</t>
  </si>
  <si>
    <t>6th April</t>
  </si>
  <si>
    <t>13th April</t>
  </si>
  <si>
    <t>11th May</t>
  </si>
  <si>
    <t>Watermead 10K</t>
  </si>
  <si>
    <t>21st May</t>
  </si>
  <si>
    <t>1st June</t>
  </si>
  <si>
    <t>8th June</t>
  </si>
  <si>
    <t>29th June</t>
  </si>
  <si>
    <t>9th July</t>
  </si>
  <si>
    <t>7th Sept</t>
  </si>
  <si>
    <t>Wilne 10K</t>
  </si>
  <si>
    <t>12th Oct</t>
  </si>
  <si>
    <t>26th Oct</t>
  </si>
  <si>
    <t>Leic 10K</t>
  </si>
  <si>
    <t>Leic Half</t>
  </si>
  <si>
    <t>2nd Nov</t>
  </si>
  <si>
    <t>Sheila Pearce</t>
  </si>
  <si>
    <t>Molly Cooper</t>
  </si>
  <si>
    <t>Gen</t>
  </si>
  <si>
    <t>Graeme Slight</t>
  </si>
  <si>
    <t>Daniel Kench</t>
  </si>
  <si>
    <t>James O'Down</t>
  </si>
  <si>
    <t>Gill Bland</t>
  </si>
  <si>
    <t>Annette Nutting</t>
  </si>
  <si>
    <t>Steve Bland</t>
  </si>
  <si>
    <t>Graham Smith</t>
  </si>
  <si>
    <t>Grace Birkens</t>
  </si>
  <si>
    <t>Adam Walker</t>
  </si>
  <si>
    <t>Arron Cox</t>
  </si>
  <si>
    <t>Luke Jovetic</t>
  </si>
  <si>
    <t>Mark White</t>
  </si>
  <si>
    <t>Ian Longford</t>
  </si>
  <si>
    <t>Claire Percival</t>
  </si>
  <si>
    <t>Stuart Hale</t>
  </si>
  <si>
    <t>14th Aug</t>
  </si>
  <si>
    <t>Kristina Pajedaite</t>
  </si>
  <si>
    <t>Sarah Knapp</t>
  </si>
  <si>
    <t>Jessica Noake</t>
  </si>
  <si>
    <t>Nickolas Vernon</t>
  </si>
  <si>
    <t>Steve Jones</t>
  </si>
  <si>
    <t>Tony Nicholls</t>
  </si>
  <si>
    <t>Simon Pettet</t>
  </si>
  <si>
    <t>Joe Causier</t>
  </si>
  <si>
    <t>Clare Surrell</t>
  </si>
  <si>
    <t>Meg Jones</t>
  </si>
  <si>
    <t>Jasmine Nicholls</t>
  </si>
  <si>
    <t>Penny Townsend</t>
  </si>
  <si>
    <t>John Cowperthwaite</t>
  </si>
  <si>
    <t>JayJay Rathod</t>
  </si>
  <si>
    <t>Huw Davies</t>
  </si>
  <si>
    <t>Steve Mills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</si>
</sst>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2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3" fillId="0" borderId="1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5" fillId="0" borderId="0" xfId="0" applyNumberFormat="1" applyFont="1"/>
    <xf numFmtId="2" fontId="3" fillId="0" borderId="0" xfId="0" applyNumberFormat="1" applyFont="1"/>
    <xf numFmtId="0" fontId="3" fillId="0" borderId="2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 vertical="center"/>
    </xf>
    <xf numFmtId="0" fontId="3" fillId="0" borderId="1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left" vertical="center"/>
    </xf>
    <xf numFmtId="0" fontId="3" fillId="0" borderId="9" xfId="0" applyFont="1" applyBorder="1"/>
    <xf numFmtId="0" fontId="3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3" fillId="0" borderId="26" xfId="0" applyFont="1" applyBorder="1"/>
    <xf numFmtId="0" fontId="3" fillId="0" borderId="8" xfId="0" applyFont="1" applyBorder="1" applyAlignment="1">
      <alignment horizontal="center"/>
    </xf>
    <xf numFmtId="0" fontId="5" fillId="0" borderId="0" xfId="0" applyFont="1"/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26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" xfId="0" applyFont="1" applyBorder="1"/>
    <xf numFmtId="0" fontId="3" fillId="0" borderId="5" xfId="0" applyFont="1" applyBorder="1"/>
    <xf numFmtId="0" fontId="3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2" fontId="5" fillId="0" borderId="1" xfId="0" applyNumberFormat="1" applyFont="1" applyBorder="1"/>
    <xf numFmtId="2" fontId="3" fillId="0" borderId="1" xfId="0" applyNumberFormat="1" applyFont="1" applyBorder="1"/>
    <xf numFmtId="14" fontId="3" fillId="0" borderId="24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3" fillId="0" borderId="23" xfId="0" applyNumberFormat="1" applyFont="1" applyBorder="1" applyAlignment="1">
      <alignment horizontal="center" vertical="center"/>
    </xf>
    <xf numFmtId="14" fontId="3" fillId="0" borderId="19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4" fontId="3" fillId="0" borderId="25" xfId="0" applyNumberFormat="1" applyFont="1" applyBorder="1" applyAlignment="1">
      <alignment horizontal="center" vertical="center"/>
    </xf>
    <xf numFmtId="14" fontId="3" fillId="0" borderId="20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3" fillId="0" borderId="37" xfId="0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7" xfId="0" applyFont="1" applyBorder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32F7-4D12-4C87-A89B-7E0604950A4F}">
  <dimension ref="A1:X36"/>
  <sheetViews>
    <sheetView zoomScale="55" zoomScaleNormal="55" workbookViewId="0">
      <pane xSplit="3" topLeftCell="D1" activePane="topRight" state="frozen"/>
      <selection pane="topRight" activeCell="A10" sqref="A10:XFD10"/>
    </sheetView>
  </sheetViews>
  <sheetFormatPr defaultRowHeight="18.75" x14ac:dyDescent="0.3"/>
  <cols>
    <col min="1" max="1" width="1.7109375" customWidth="1"/>
    <col min="2" max="2" width="5.85546875" style="13" bestFit="1" customWidth="1"/>
    <col min="3" max="3" width="7.7109375" style="4" customWidth="1"/>
    <col min="4" max="4" width="28" bestFit="1" customWidth="1"/>
    <col min="5" max="5" width="17.42578125" customWidth="1"/>
    <col min="6" max="6" width="13" customWidth="1"/>
    <col min="7" max="7" width="12.28515625" customWidth="1"/>
    <col min="8" max="8" width="19.7109375" customWidth="1"/>
    <col min="9" max="9" width="18.140625" customWidth="1"/>
    <col min="10" max="10" width="15.5703125" customWidth="1"/>
    <col min="11" max="11" width="16" customWidth="1"/>
    <col min="12" max="12" width="15.28515625" customWidth="1"/>
    <col min="13" max="13" width="12.7109375" customWidth="1"/>
    <col min="14" max="14" width="11.28515625" customWidth="1"/>
    <col min="15" max="15" width="13.7109375" customWidth="1"/>
    <col min="16" max="16" width="16.5703125" customWidth="1"/>
    <col min="17" max="17" width="14.42578125" customWidth="1"/>
    <col min="18" max="18" width="15.7109375" style="1" customWidth="1"/>
    <col min="19" max="19" width="14.7109375" style="1" customWidth="1"/>
    <col min="20" max="20" width="16.5703125" style="1" customWidth="1"/>
    <col min="21" max="21" width="15.140625" bestFit="1" customWidth="1"/>
    <col min="22" max="22" width="9.42578125" customWidth="1"/>
    <col min="23" max="23" width="7.42578125" customWidth="1"/>
    <col min="24" max="24" width="14.5703125" customWidth="1"/>
  </cols>
  <sheetData>
    <row r="1" spans="1:24" ht="21.75" thickBot="1" x14ac:dyDescent="0.4">
      <c r="A1" s="4"/>
      <c r="B1" s="9"/>
      <c r="C1" s="19"/>
      <c r="D1" s="12"/>
      <c r="E1" s="4"/>
      <c r="F1" s="5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4"/>
      <c r="W1" s="9"/>
      <c r="X1" s="5"/>
    </row>
    <row r="2" spans="1:24" ht="19.5" thickBot="1" x14ac:dyDescent="0.35">
      <c r="A2" s="4"/>
      <c r="B2" s="74"/>
      <c r="C2" s="85" t="s">
        <v>86</v>
      </c>
      <c r="D2" s="85" t="s">
        <v>2</v>
      </c>
      <c r="E2" s="6">
        <v>1</v>
      </c>
      <c r="F2" s="7">
        <v>2</v>
      </c>
      <c r="G2" s="7">
        <v>3</v>
      </c>
      <c r="H2" s="7">
        <v>4</v>
      </c>
      <c r="I2" s="7">
        <v>5</v>
      </c>
      <c r="J2" s="7">
        <v>6</v>
      </c>
      <c r="K2" s="7">
        <v>7</v>
      </c>
      <c r="L2" s="7">
        <v>8</v>
      </c>
      <c r="M2" s="7">
        <v>9</v>
      </c>
      <c r="N2" s="7">
        <v>10</v>
      </c>
      <c r="O2" s="7">
        <v>11</v>
      </c>
      <c r="P2" s="7">
        <v>12</v>
      </c>
      <c r="Q2" s="43">
        <v>13</v>
      </c>
      <c r="R2" s="87">
        <v>14</v>
      </c>
      <c r="S2" s="88"/>
      <c r="T2" s="45">
        <v>15</v>
      </c>
      <c r="U2" s="22">
        <v>16</v>
      </c>
      <c r="V2" s="76" t="s">
        <v>3</v>
      </c>
      <c r="W2" s="82" t="s">
        <v>0</v>
      </c>
      <c r="X2" s="79" t="s">
        <v>1</v>
      </c>
    </row>
    <row r="3" spans="1:24" x14ac:dyDescent="0.3">
      <c r="A3" s="4"/>
      <c r="B3" s="75"/>
      <c r="C3" s="86"/>
      <c r="D3" s="86"/>
      <c r="E3" s="23" t="s">
        <v>65</v>
      </c>
      <c r="F3" s="37" t="s">
        <v>68</v>
      </c>
      <c r="G3" s="37" t="s">
        <v>69</v>
      </c>
      <c r="H3" s="37" t="s">
        <v>70</v>
      </c>
      <c r="I3" s="37" t="s">
        <v>72</v>
      </c>
      <c r="J3" s="37" t="s">
        <v>73</v>
      </c>
      <c r="K3" s="37" t="s">
        <v>74</v>
      </c>
      <c r="L3" s="37" t="s">
        <v>75</v>
      </c>
      <c r="M3" s="37" t="s">
        <v>76</v>
      </c>
      <c r="N3" s="10" t="s">
        <v>102</v>
      </c>
      <c r="O3" s="37" t="s">
        <v>77</v>
      </c>
      <c r="P3" s="37" t="s">
        <v>44</v>
      </c>
      <c r="Q3" s="44" t="s">
        <v>79</v>
      </c>
      <c r="R3" s="48" t="s">
        <v>80</v>
      </c>
      <c r="S3" s="49" t="s">
        <v>80</v>
      </c>
      <c r="T3" s="46" t="s">
        <v>83</v>
      </c>
      <c r="U3" s="38" t="s">
        <v>52</v>
      </c>
      <c r="V3" s="77"/>
      <c r="W3" s="83"/>
      <c r="X3" s="80"/>
    </row>
    <row r="4" spans="1:24" ht="38.25" thickBot="1" x14ac:dyDescent="0.35">
      <c r="A4" s="4"/>
      <c r="B4" s="75"/>
      <c r="C4" s="86"/>
      <c r="D4" s="86"/>
      <c r="E4" s="56" t="s">
        <v>4</v>
      </c>
      <c r="F4" s="56" t="s">
        <v>67</v>
      </c>
      <c r="G4" s="56" t="s">
        <v>33</v>
      </c>
      <c r="H4" s="56" t="s">
        <v>35</v>
      </c>
      <c r="I4" s="56" t="s">
        <v>71</v>
      </c>
      <c r="J4" s="56" t="s">
        <v>34</v>
      </c>
      <c r="K4" s="56" t="s">
        <v>36</v>
      </c>
      <c r="L4" s="56" t="s">
        <v>37</v>
      </c>
      <c r="M4" s="56" t="s">
        <v>38</v>
      </c>
      <c r="N4" s="56" t="s">
        <v>39</v>
      </c>
      <c r="O4" s="56" t="s">
        <v>78</v>
      </c>
      <c r="P4" s="56" t="s">
        <v>41</v>
      </c>
      <c r="Q4" s="57" t="s">
        <v>40</v>
      </c>
      <c r="R4" s="59" t="s">
        <v>81</v>
      </c>
      <c r="S4" s="60" t="s">
        <v>82</v>
      </c>
      <c r="T4" s="58" t="s">
        <v>42</v>
      </c>
      <c r="U4" s="54" t="s">
        <v>29</v>
      </c>
      <c r="V4" s="78"/>
      <c r="W4" s="84"/>
      <c r="X4" s="81"/>
    </row>
    <row r="5" spans="1:24" s="13" customFormat="1" x14ac:dyDescent="0.3">
      <c r="A5" s="9"/>
      <c r="B5" s="29">
        <v>1</v>
      </c>
      <c r="C5" s="45" t="s">
        <v>28</v>
      </c>
      <c r="D5" s="71" t="s">
        <v>15</v>
      </c>
      <c r="E5" s="2">
        <v>50</v>
      </c>
      <c r="F5" s="2"/>
      <c r="G5" s="2"/>
      <c r="H5" s="2"/>
      <c r="I5" s="2">
        <v>47</v>
      </c>
      <c r="J5" s="2">
        <v>45</v>
      </c>
      <c r="K5" s="2">
        <v>47</v>
      </c>
      <c r="L5" s="2">
        <v>45</v>
      </c>
      <c r="M5" s="2"/>
      <c r="N5" s="2">
        <v>44</v>
      </c>
      <c r="O5" s="2">
        <v>50</v>
      </c>
      <c r="P5" s="2">
        <v>47</v>
      </c>
      <c r="Q5" s="94">
        <v>50</v>
      </c>
      <c r="R5" s="45"/>
      <c r="S5" s="22"/>
      <c r="T5" s="45"/>
      <c r="U5" s="7">
        <v>45</v>
      </c>
      <c r="V5" s="7">
        <f ca="1">IF(COUNTA(E5:U5)&gt;=10,SUMPRODUCT(LARGE(E5:U5,ROW(INDIRECT("1:10")))),SUM(E5:U5))</f>
        <v>470</v>
      </c>
      <c r="W5" s="7">
        <f>SUM(E5:U5)</f>
        <v>470</v>
      </c>
      <c r="X5" s="22">
        <f>COUNTA(E5:U5)</f>
        <v>10</v>
      </c>
    </row>
    <row r="6" spans="1:24" x14ac:dyDescent="0.3">
      <c r="A6" s="9"/>
      <c r="B6" s="33">
        <v>2</v>
      </c>
      <c r="C6" s="51" t="s">
        <v>28</v>
      </c>
      <c r="D6" s="34" t="s">
        <v>19</v>
      </c>
      <c r="E6" s="3">
        <v>44</v>
      </c>
      <c r="F6" s="3">
        <v>44</v>
      </c>
      <c r="G6" s="3">
        <v>43</v>
      </c>
      <c r="H6" s="3"/>
      <c r="I6" s="3">
        <v>42</v>
      </c>
      <c r="J6" s="3">
        <v>42</v>
      </c>
      <c r="K6" s="3">
        <v>40</v>
      </c>
      <c r="L6" s="3">
        <v>43</v>
      </c>
      <c r="M6" s="3"/>
      <c r="N6" s="3">
        <v>39</v>
      </c>
      <c r="O6" s="3">
        <v>45</v>
      </c>
      <c r="P6" s="3"/>
      <c r="Q6" s="24">
        <v>41</v>
      </c>
      <c r="R6" s="51"/>
      <c r="S6" s="24">
        <v>45</v>
      </c>
      <c r="T6" s="51">
        <v>47</v>
      </c>
      <c r="U6" s="10">
        <v>38</v>
      </c>
      <c r="V6" s="10">
        <f ca="1">IF(COUNTA(E6:U6)&gt;=10,SUMPRODUCT(LARGE(E6:U6,ROW(INDIRECT("1:10")))),SUM(E6:U6))</f>
        <v>436</v>
      </c>
      <c r="W6" s="10">
        <f>SUM(E6:U6)</f>
        <v>553</v>
      </c>
      <c r="X6" s="24">
        <f>COUNTA(E6:U6)</f>
        <v>13</v>
      </c>
    </row>
    <row r="7" spans="1:24" ht="19.5" thickBot="1" x14ac:dyDescent="0.35">
      <c r="A7" s="9"/>
      <c r="B7" s="35">
        <v>3</v>
      </c>
      <c r="C7" s="52" t="s">
        <v>28</v>
      </c>
      <c r="D7" s="68" t="s">
        <v>11</v>
      </c>
      <c r="E7" s="26">
        <v>43</v>
      </c>
      <c r="F7" s="26">
        <v>43</v>
      </c>
      <c r="G7" s="26">
        <v>41</v>
      </c>
      <c r="H7" s="26">
        <v>43</v>
      </c>
      <c r="I7" s="26">
        <v>44</v>
      </c>
      <c r="J7" s="26">
        <v>40</v>
      </c>
      <c r="K7" s="26">
        <v>41</v>
      </c>
      <c r="L7" s="26">
        <v>42</v>
      </c>
      <c r="M7" s="26"/>
      <c r="N7" s="26">
        <v>38</v>
      </c>
      <c r="O7" s="26">
        <v>47</v>
      </c>
      <c r="P7" s="26">
        <v>43</v>
      </c>
      <c r="Q7" s="25">
        <v>43</v>
      </c>
      <c r="R7" s="52"/>
      <c r="S7" s="25"/>
      <c r="T7" s="52"/>
      <c r="U7" s="11">
        <v>35</v>
      </c>
      <c r="V7" s="11">
        <f ca="1">IF(COUNTA(E7:U7)&gt;=10,SUMPRODUCT(LARGE(E7:U7,ROW(INDIRECT("1:10")))),SUM(E7:U7))</f>
        <v>430</v>
      </c>
      <c r="W7" s="11">
        <f>SUM(E7:U7)</f>
        <v>543</v>
      </c>
      <c r="X7" s="25">
        <f>COUNTA(E7:U7)</f>
        <v>13</v>
      </c>
    </row>
    <row r="8" spans="1:24" x14ac:dyDescent="0.3">
      <c r="A8" s="4"/>
      <c r="B8" s="39">
        <v>4</v>
      </c>
      <c r="C8" s="66" t="s">
        <v>28</v>
      </c>
      <c r="D8" s="95" t="s">
        <v>90</v>
      </c>
      <c r="E8" s="96"/>
      <c r="F8" s="96"/>
      <c r="G8" s="96">
        <v>47</v>
      </c>
      <c r="H8" s="96">
        <v>50</v>
      </c>
      <c r="I8" s="96">
        <v>45</v>
      </c>
      <c r="J8" s="96">
        <v>47</v>
      </c>
      <c r="K8" s="96"/>
      <c r="L8" s="96">
        <v>47</v>
      </c>
      <c r="M8" s="96"/>
      <c r="N8" s="96">
        <v>50</v>
      </c>
      <c r="O8" s="96"/>
      <c r="P8" s="96">
        <v>44</v>
      </c>
      <c r="Q8" s="64">
        <v>47</v>
      </c>
      <c r="R8" s="66"/>
      <c r="S8" s="64"/>
      <c r="T8" s="66"/>
      <c r="U8" s="97">
        <v>44</v>
      </c>
      <c r="V8" s="97">
        <f ca="1">IF(COUNTA(E8:U8)&gt;=10,SUMPRODUCT(LARGE(E8:U8,ROW(INDIRECT("1:10")))),SUM(E8:U8))</f>
        <v>421</v>
      </c>
      <c r="W8" s="97">
        <f>SUM(E8:U8)</f>
        <v>421</v>
      </c>
      <c r="X8" s="64">
        <f>COUNTA(E8:U8)</f>
        <v>9</v>
      </c>
    </row>
    <row r="9" spans="1:24" x14ac:dyDescent="0.3">
      <c r="A9" s="4"/>
      <c r="B9" s="33">
        <v>5</v>
      </c>
      <c r="C9" s="51" t="s">
        <v>28</v>
      </c>
      <c r="D9" s="34" t="s">
        <v>22</v>
      </c>
      <c r="E9" s="3"/>
      <c r="F9" s="3">
        <v>40</v>
      </c>
      <c r="G9" s="3"/>
      <c r="H9" s="3"/>
      <c r="I9" s="3">
        <v>40</v>
      </c>
      <c r="J9" s="3"/>
      <c r="K9" s="3">
        <v>39</v>
      </c>
      <c r="L9" s="3">
        <v>39</v>
      </c>
      <c r="M9" s="3">
        <v>50</v>
      </c>
      <c r="N9" s="3">
        <v>33</v>
      </c>
      <c r="O9" s="3">
        <v>44</v>
      </c>
      <c r="P9" s="3"/>
      <c r="Q9" s="24">
        <v>40</v>
      </c>
      <c r="R9" s="51"/>
      <c r="S9" s="24">
        <v>43</v>
      </c>
      <c r="T9" s="51">
        <v>44</v>
      </c>
      <c r="U9" s="10">
        <v>33</v>
      </c>
      <c r="V9" s="10">
        <f ca="1">IF(COUNTA(E9:U9)&gt;=10,SUMPRODUCT(LARGE(E9:U9,ROW(INDIRECT("1:10")))),SUM(E9:U9))</f>
        <v>412</v>
      </c>
      <c r="W9" s="10">
        <f>SUM(E9:U9)</f>
        <v>445</v>
      </c>
      <c r="X9" s="24">
        <f>COUNTA(E9:U9)</f>
        <v>11</v>
      </c>
    </row>
    <row r="10" spans="1:24" x14ac:dyDescent="0.3">
      <c r="A10" s="4"/>
      <c r="B10" s="33">
        <v>6</v>
      </c>
      <c r="C10" s="51" t="s">
        <v>28</v>
      </c>
      <c r="D10" s="34" t="s">
        <v>10</v>
      </c>
      <c r="E10" s="3"/>
      <c r="F10" s="3">
        <v>50</v>
      </c>
      <c r="G10" s="3">
        <v>50</v>
      </c>
      <c r="H10" s="3"/>
      <c r="I10" s="3">
        <v>50</v>
      </c>
      <c r="J10" s="3">
        <v>50</v>
      </c>
      <c r="K10" s="3">
        <v>50</v>
      </c>
      <c r="L10" s="3">
        <v>50</v>
      </c>
      <c r="M10" s="3"/>
      <c r="N10" s="3">
        <v>47</v>
      </c>
      <c r="O10" s="3"/>
      <c r="P10" s="3"/>
      <c r="Q10" s="24"/>
      <c r="R10" s="51"/>
      <c r="S10" s="24"/>
      <c r="T10" s="51"/>
      <c r="U10" s="10">
        <v>50</v>
      </c>
      <c r="V10" s="10">
        <f ca="1">IF(COUNTA(E10:U10)&gt;=10,SUMPRODUCT(LARGE(E10:U10,ROW(INDIRECT("1:10")))),SUM(E10:U10))</f>
        <v>397</v>
      </c>
      <c r="W10" s="10">
        <f>SUM(E10:U10)</f>
        <v>397</v>
      </c>
      <c r="X10" s="24">
        <f>COUNTA(E10:U10)</f>
        <v>8</v>
      </c>
    </row>
    <row r="11" spans="1:24" x14ac:dyDescent="0.3">
      <c r="A11" s="4"/>
      <c r="B11" s="33">
        <v>7</v>
      </c>
      <c r="C11" s="51" t="s">
        <v>28</v>
      </c>
      <c r="D11" s="34" t="s">
        <v>43</v>
      </c>
      <c r="E11" s="3">
        <v>47</v>
      </c>
      <c r="F11" s="3">
        <v>45</v>
      </c>
      <c r="G11" s="3">
        <v>45</v>
      </c>
      <c r="H11" s="3"/>
      <c r="I11" s="3">
        <v>43</v>
      </c>
      <c r="J11" s="3">
        <v>43</v>
      </c>
      <c r="K11" s="3">
        <v>45</v>
      </c>
      <c r="L11" s="3"/>
      <c r="M11" s="3"/>
      <c r="N11" s="3">
        <v>35</v>
      </c>
      <c r="O11" s="3"/>
      <c r="P11" s="3"/>
      <c r="Q11" s="24">
        <v>44</v>
      </c>
      <c r="R11" s="51"/>
      <c r="S11" s="24"/>
      <c r="T11" s="51"/>
      <c r="U11" s="10">
        <v>43</v>
      </c>
      <c r="V11" s="10">
        <f ca="1">IF(COUNTA(E11:U11)&gt;=10,SUMPRODUCT(LARGE(E11:U11,ROW(INDIRECT("1:10")))),SUM(E11:U11))</f>
        <v>390</v>
      </c>
      <c r="W11" s="10">
        <f>SUM(E11:U11)</f>
        <v>390</v>
      </c>
      <c r="X11" s="24">
        <f>COUNTA(E11:U11)</f>
        <v>9</v>
      </c>
    </row>
    <row r="12" spans="1:24" x14ac:dyDescent="0.3">
      <c r="A12" s="4"/>
      <c r="B12" s="33">
        <v>8</v>
      </c>
      <c r="C12" s="51" t="s">
        <v>28</v>
      </c>
      <c r="D12" s="34" t="s">
        <v>23</v>
      </c>
      <c r="E12" s="3"/>
      <c r="F12" s="3">
        <v>41</v>
      </c>
      <c r="G12" s="3"/>
      <c r="H12" s="3"/>
      <c r="I12" s="3">
        <v>41</v>
      </c>
      <c r="J12" s="3">
        <v>41</v>
      </c>
      <c r="K12" s="3"/>
      <c r="L12" s="3">
        <v>40</v>
      </c>
      <c r="M12" s="3"/>
      <c r="N12" s="3">
        <v>37</v>
      </c>
      <c r="O12" s="3"/>
      <c r="P12" s="3">
        <v>42</v>
      </c>
      <c r="Q12" s="24"/>
      <c r="R12" s="47">
        <v>47</v>
      </c>
      <c r="S12" s="40"/>
      <c r="T12" s="47"/>
      <c r="U12" s="8">
        <v>36</v>
      </c>
      <c r="V12" s="10">
        <f ca="1">IF(COUNTA(E12:U12)&gt;=10,SUMPRODUCT(LARGE(E12:U12,ROW(INDIRECT("1:10")))),SUM(E12:U12))</f>
        <v>325</v>
      </c>
      <c r="W12" s="10">
        <f>SUM(E12:U12)</f>
        <v>325</v>
      </c>
      <c r="X12" s="24">
        <f>COUNTA(E12:U12)</f>
        <v>8</v>
      </c>
    </row>
    <row r="13" spans="1:24" x14ac:dyDescent="0.3">
      <c r="A13" s="4"/>
      <c r="B13" s="33">
        <v>9</v>
      </c>
      <c r="C13" s="51" t="s">
        <v>28</v>
      </c>
      <c r="D13" s="34" t="s">
        <v>49</v>
      </c>
      <c r="E13" s="3"/>
      <c r="F13" s="3">
        <v>39</v>
      </c>
      <c r="G13" s="3">
        <v>38</v>
      </c>
      <c r="H13" s="3"/>
      <c r="I13" s="3">
        <v>39</v>
      </c>
      <c r="J13" s="3"/>
      <c r="K13" s="3">
        <v>37</v>
      </c>
      <c r="L13" s="3">
        <v>36</v>
      </c>
      <c r="M13" s="3"/>
      <c r="N13" s="3"/>
      <c r="O13" s="3"/>
      <c r="P13" s="3">
        <v>39</v>
      </c>
      <c r="Q13" s="24"/>
      <c r="R13" s="47">
        <v>43</v>
      </c>
      <c r="S13" s="40"/>
      <c r="T13" s="47"/>
      <c r="U13" s="8">
        <v>34</v>
      </c>
      <c r="V13" s="10">
        <f ca="1">IF(COUNTA(E13:U13)&gt;=10,SUMPRODUCT(LARGE(E13:U13,ROW(INDIRECT("1:10")))),SUM(E13:U13))</f>
        <v>305</v>
      </c>
      <c r="W13" s="10">
        <f>SUM(E13:U13)</f>
        <v>305</v>
      </c>
      <c r="X13" s="24">
        <f>COUNTA(E13:U13)</f>
        <v>8</v>
      </c>
    </row>
    <row r="14" spans="1:24" x14ac:dyDescent="0.3">
      <c r="A14" s="4"/>
      <c r="B14" s="33">
        <v>10</v>
      </c>
      <c r="C14" s="51" t="s">
        <v>28</v>
      </c>
      <c r="D14" s="34" t="s">
        <v>17</v>
      </c>
      <c r="E14" s="3">
        <v>45</v>
      </c>
      <c r="F14" s="3"/>
      <c r="G14" s="3">
        <v>44</v>
      </c>
      <c r="H14" s="3">
        <v>44</v>
      </c>
      <c r="I14" s="3"/>
      <c r="J14" s="3"/>
      <c r="K14" s="3">
        <v>43</v>
      </c>
      <c r="L14" s="3">
        <v>44</v>
      </c>
      <c r="M14" s="3"/>
      <c r="N14" s="3">
        <v>41</v>
      </c>
      <c r="O14" s="3"/>
      <c r="P14" s="3"/>
      <c r="Q14" s="24">
        <v>42</v>
      </c>
      <c r="R14" s="47"/>
      <c r="S14" s="40"/>
      <c r="T14" s="47"/>
      <c r="U14" s="8"/>
      <c r="V14" s="10">
        <f ca="1">IF(COUNTA(E14:U14)&gt;=10,SUMPRODUCT(LARGE(E14:U14,ROW(INDIRECT("1:10")))),SUM(E14:U14))</f>
        <v>303</v>
      </c>
      <c r="W14" s="10">
        <f>SUM(E14:U14)</f>
        <v>303</v>
      </c>
      <c r="X14" s="24">
        <f>COUNTA(E14:U14)</f>
        <v>7</v>
      </c>
    </row>
    <row r="15" spans="1:24" x14ac:dyDescent="0.3">
      <c r="A15" s="4"/>
      <c r="B15" s="33">
        <v>11</v>
      </c>
      <c r="C15" s="51" t="s">
        <v>28</v>
      </c>
      <c r="D15" s="34" t="s">
        <v>16</v>
      </c>
      <c r="E15" s="3"/>
      <c r="F15" s="3">
        <v>47</v>
      </c>
      <c r="G15" s="3"/>
      <c r="H15" s="3"/>
      <c r="I15" s="3"/>
      <c r="J15" s="3"/>
      <c r="K15" s="3"/>
      <c r="L15" s="3"/>
      <c r="M15" s="3"/>
      <c r="N15" s="3">
        <v>43</v>
      </c>
      <c r="O15" s="3"/>
      <c r="P15" s="3">
        <v>45</v>
      </c>
      <c r="Q15" s="24">
        <v>45</v>
      </c>
      <c r="R15" s="47"/>
      <c r="S15" s="40">
        <v>47</v>
      </c>
      <c r="T15" s="47"/>
      <c r="U15" s="8">
        <v>42</v>
      </c>
      <c r="V15" s="10">
        <f ca="1">IF(COUNTA(E15:U15)&gt;=10,SUMPRODUCT(LARGE(E15:U15,ROW(INDIRECT("1:10")))),SUM(E15:U15))</f>
        <v>269</v>
      </c>
      <c r="W15" s="10">
        <f>SUM(E15:U15)</f>
        <v>269</v>
      </c>
      <c r="X15" s="24">
        <f>COUNTA(E15:U15)</f>
        <v>6</v>
      </c>
    </row>
    <row r="16" spans="1:24" x14ac:dyDescent="0.3">
      <c r="A16" s="4"/>
      <c r="B16" s="33">
        <v>12</v>
      </c>
      <c r="C16" s="51" t="s">
        <v>28</v>
      </c>
      <c r="D16" s="34" t="s">
        <v>18</v>
      </c>
      <c r="E16" s="3">
        <v>41</v>
      </c>
      <c r="F16" s="3"/>
      <c r="G16" s="3">
        <v>40</v>
      </c>
      <c r="H16" s="3"/>
      <c r="I16" s="3"/>
      <c r="J16" s="3"/>
      <c r="K16" s="3">
        <v>42</v>
      </c>
      <c r="L16" s="3">
        <v>41</v>
      </c>
      <c r="M16" s="3"/>
      <c r="N16" s="3">
        <v>36</v>
      </c>
      <c r="O16" s="3"/>
      <c r="P16" s="3"/>
      <c r="Q16" s="24"/>
      <c r="R16" s="47"/>
      <c r="S16" s="40"/>
      <c r="T16" s="47"/>
      <c r="U16" s="8">
        <v>39</v>
      </c>
      <c r="V16" s="10">
        <f ca="1">IF(COUNTA(E16:U16)&gt;=10,SUMPRODUCT(LARGE(E16:U16,ROW(INDIRECT("1:10")))),SUM(E16:U16))</f>
        <v>239</v>
      </c>
      <c r="W16" s="10">
        <f>SUM(E16:U16)</f>
        <v>239</v>
      </c>
      <c r="X16" s="24">
        <f>COUNTA(E16:U16)</f>
        <v>6</v>
      </c>
    </row>
    <row r="17" spans="1:24" x14ac:dyDescent="0.3">
      <c r="A17" s="4"/>
      <c r="B17" s="33">
        <v>13</v>
      </c>
      <c r="C17" s="51" t="s">
        <v>28</v>
      </c>
      <c r="D17" s="34" t="s">
        <v>100</v>
      </c>
      <c r="E17" s="3"/>
      <c r="F17" s="3"/>
      <c r="G17" s="3"/>
      <c r="H17" s="3"/>
      <c r="I17" s="3"/>
      <c r="J17" s="3"/>
      <c r="K17" s="3">
        <v>36</v>
      </c>
      <c r="L17" s="3"/>
      <c r="M17" s="3"/>
      <c r="N17" s="3"/>
      <c r="O17" s="3"/>
      <c r="P17" s="3">
        <v>41</v>
      </c>
      <c r="Q17" s="24"/>
      <c r="R17" s="47">
        <v>44</v>
      </c>
      <c r="S17" s="40"/>
      <c r="T17" s="47"/>
      <c r="U17" s="8">
        <v>32</v>
      </c>
      <c r="V17" s="10">
        <f ca="1">IF(COUNTA(E17:U17)&gt;=10,SUMPRODUCT(LARGE(E17:U17,ROW(INDIRECT("1:10")))),SUM(E17:U17))</f>
        <v>153</v>
      </c>
      <c r="W17" s="10">
        <f>SUM(E17:U17)</f>
        <v>153</v>
      </c>
      <c r="X17" s="24">
        <f>COUNTA(E17:U17)</f>
        <v>4</v>
      </c>
    </row>
    <row r="18" spans="1:24" x14ac:dyDescent="0.3">
      <c r="A18" s="4"/>
      <c r="B18" s="33">
        <v>14</v>
      </c>
      <c r="C18" s="51" t="s">
        <v>28</v>
      </c>
      <c r="D18" s="34" t="s">
        <v>59</v>
      </c>
      <c r="E18" s="3"/>
      <c r="F18" s="3"/>
      <c r="G18" s="3"/>
      <c r="H18" s="3"/>
      <c r="I18" s="3"/>
      <c r="J18" s="3"/>
      <c r="K18" s="3">
        <v>35</v>
      </c>
      <c r="L18" s="3"/>
      <c r="M18" s="3"/>
      <c r="N18" s="3"/>
      <c r="O18" s="3"/>
      <c r="P18" s="3">
        <v>38</v>
      </c>
      <c r="Q18" s="24"/>
      <c r="R18" s="47">
        <v>42</v>
      </c>
      <c r="S18" s="40"/>
      <c r="T18" s="47"/>
      <c r="U18" s="8">
        <v>31</v>
      </c>
      <c r="V18" s="10">
        <f ca="1">IF(COUNTA(E18:U18)&gt;=10,SUMPRODUCT(LARGE(E18:U18,ROW(INDIRECT("1:10")))),SUM(E18:U18))</f>
        <v>146</v>
      </c>
      <c r="W18" s="10">
        <f>SUM(E18:U18)</f>
        <v>146</v>
      </c>
      <c r="X18" s="24">
        <f>COUNTA(E18:U18)</f>
        <v>4</v>
      </c>
    </row>
    <row r="19" spans="1:24" x14ac:dyDescent="0.3">
      <c r="A19" s="4"/>
      <c r="B19" s="33">
        <v>15</v>
      </c>
      <c r="C19" s="51" t="s">
        <v>28</v>
      </c>
      <c r="D19" s="34" t="s">
        <v>56</v>
      </c>
      <c r="E19" s="3"/>
      <c r="F19" s="3"/>
      <c r="G19" s="3"/>
      <c r="H19" s="3">
        <v>45</v>
      </c>
      <c r="I19" s="3"/>
      <c r="J19" s="3">
        <v>44</v>
      </c>
      <c r="K19" s="3">
        <v>44</v>
      </c>
      <c r="L19" s="3"/>
      <c r="M19" s="3"/>
      <c r="N19" s="3"/>
      <c r="O19" s="3"/>
      <c r="P19" s="3"/>
      <c r="Q19" s="24"/>
      <c r="R19" s="47"/>
      <c r="S19" s="40"/>
      <c r="T19" s="47"/>
      <c r="U19" s="8"/>
      <c r="V19" s="10">
        <f ca="1">IF(COUNTA(E19:U19)&gt;=10,SUMPRODUCT(LARGE(E19:U19,ROW(INDIRECT("1:10")))),SUM(E19:U19))</f>
        <v>133</v>
      </c>
      <c r="W19" s="10">
        <f>SUM(E19:U19)</f>
        <v>133</v>
      </c>
      <c r="X19" s="24">
        <f>COUNTA(E19:U19)</f>
        <v>3</v>
      </c>
    </row>
    <row r="20" spans="1:24" x14ac:dyDescent="0.3">
      <c r="A20" s="4"/>
      <c r="B20" s="33">
        <v>16</v>
      </c>
      <c r="C20" s="51" t="s">
        <v>28</v>
      </c>
      <c r="D20" s="34" t="s">
        <v>51</v>
      </c>
      <c r="E20" s="3">
        <v>42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24"/>
      <c r="R20" s="47"/>
      <c r="S20" s="40">
        <v>44</v>
      </c>
      <c r="T20" s="47"/>
      <c r="U20" s="8">
        <v>37</v>
      </c>
      <c r="V20" s="10">
        <f ca="1">IF(COUNTA(E20:U20)&gt;=10,SUMPRODUCT(LARGE(E20:U20,ROW(INDIRECT("1:10")))),SUM(E20:U20))</f>
        <v>123</v>
      </c>
      <c r="W20" s="10">
        <f>SUM(E20:U20)</f>
        <v>123</v>
      </c>
      <c r="X20" s="24">
        <f>COUNTA(E20:U20)</f>
        <v>3</v>
      </c>
    </row>
    <row r="21" spans="1:24" x14ac:dyDescent="0.3">
      <c r="A21" s="4"/>
      <c r="B21" s="33">
        <v>17</v>
      </c>
      <c r="C21" s="51" t="s">
        <v>28</v>
      </c>
      <c r="D21" s="34" t="s">
        <v>30</v>
      </c>
      <c r="E21" s="3"/>
      <c r="F21" s="3"/>
      <c r="G21" s="3"/>
      <c r="H21" s="3"/>
      <c r="I21" s="3"/>
      <c r="J21" s="3"/>
      <c r="K21" s="3">
        <v>38</v>
      </c>
      <c r="L21" s="3"/>
      <c r="M21" s="3"/>
      <c r="N21" s="3">
        <v>34</v>
      </c>
      <c r="O21" s="3"/>
      <c r="P21" s="3"/>
      <c r="Q21" s="24"/>
      <c r="R21" s="47"/>
      <c r="S21" s="40"/>
      <c r="T21" s="47">
        <v>45</v>
      </c>
      <c r="U21" s="8"/>
      <c r="V21" s="10">
        <f ca="1">IF(COUNTA(E21:U21)&gt;=10,SUMPRODUCT(LARGE(E21:U21,ROW(INDIRECT("1:10")))),SUM(E21:U21))</f>
        <v>117</v>
      </c>
      <c r="W21" s="10">
        <f>SUM(E21:U21)</f>
        <v>117</v>
      </c>
      <c r="X21" s="24">
        <f>COUNTA(E21:U21)</f>
        <v>3</v>
      </c>
    </row>
    <row r="22" spans="1:24" x14ac:dyDescent="0.3">
      <c r="A22" s="4"/>
      <c r="B22" s="33">
        <v>18</v>
      </c>
      <c r="C22" s="51" t="s">
        <v>28</v>
      </c>
      <c r="D22" s="34" t="s">
        <v>66</v>
      </c>
      <c r="E22" s="3">
        <v>40</v>
      </c>
      <c r="F22" s="3"/>
      <c r="G22" s="3">
        <v>39</v>
      </c>
      <c r="H22" s="3"/>
      <c r="I22" s="3"/>
      <c r="J22" s="3"/>
      <c r="K22" s="3"/>
      <c r="L22" s="3">
        <v>37</v>
      </c>
      <c r="M22" s="3"/>
      <c r="N22" s="3"/>
      <c r="O22" s="3"/>
      <c r="P22" s="3"/>
      <c r="Q22" s="24"/>
      <c r="R22" s="47"/>
      <c r="S22" s="40"/>
      <c r="T22" s="47"/>
      <c r="U22" s="8"/>
      <c r="V22" s="10">
        <f ca="1">IF(COUNTA(E22:U22)&gt;=10,SUMPRODUCT(LARGE(E22:U22,ROW(INDIRECT("1:10")))),SUM(E22:U22))</f>
        <v>116</v>
      </c>
      <c r="W22" s="10">
        <f>SUM(E22:U22)</f>
        <v>116</v>
      </c>
      <c r="X22" s="24">
        <f>COUNTA(E22:U22)</f>
        <v>3</v>
      </c>
    </row>
    <row r="23" spans="1:24" x14ac:dyDescent="0.3">
      <c r="A23" s="4"/>
      <c r="B23" s="33">
        <v>19</v>
      </c>
      <c r="C23" s="51" t="s">
        <v>28</v>
      </c>
      <c r="D23" s="34" t="s">
        <v>85</v>
      </c>
      <c r="E23" s="3"/>
      <c r="F23" s="3">
        <v>38</v>
      </c>
      <c r="G23" s="3"/>
      <c r="H23" s="3"/>
      <c r="I23" s="3"/>
      <c r="J23" s="3"/>
      <c r="K23" s="3"/>
      <c r="L23" s="3">
        <v>38</v>
      </c>
      <c r="M23" s="3"/>
      <c r="N23" s="3"/>
      <c r="O23" s="3"/>
      <c r="P23" s="3">
        <v>40</v>
      </c>
      <c r="Q23" s="24"/>
      <c r="R23" s="47"/>
      <c r="S23" s="40"/>
      <c r="T23" s="47"/>
      <c r="U23" s="8"/>
      <c r="V23" s="10">
        <f ca="1">IF(COUNTA(E23:U23)&gt;=10,SUMPRODUCT(LARGE(E23:U23,ROW(INDIRECT("1:10")))),SUM(E23:U23))</f>
        <v>116</v>
      </c>
      <c r="W23" s="10">
        <f>SUM(E23:U23)</f>
        <v>116</v>
      </c>
      <c r="X23" s="24">
        <f>COUNTA(E23:U23)</f>
        <v>3</v>
      </c>
    </row>
    <row r="24" spans="1:24" x14ac:dyDescent="0.3">
      <c r="A24" s="4"/>
      <c r="B24" s="33">
        <v>20</v>
      </c>
      <c r="C24" s="51" t="s">
        <v>28</v>
      </c>
      <c r="D24" s="34" t="s">
        <v>48</v>
      </c>
      <c r="E24" s="3"/>
      <c r="F24" s="3"/>
      <c r="G24" s="3"/>
      <c r="H24" s="3">
        <v>47</v>
      </c>
      <c r="I24" s="3"/>
      <c r="J24" s="3"/>
      <c r="K24" s="3"/>
      <c r="L24" s="3"/>
      <c r="M24" s="3"/>
      <c r="N24" s="3"/>
      <c r="O24" s="3"/>
      <c r="P24" s="3"/>
      <c r="Q24" s="24"/>
      <c r="R24" s="47"/>
      <c r="S24" s="40"/>
      <c r="T24" s="47">
        <v>50</v>
      </c>
      <c r="U24" s="8"/>
      <c r="V24" s="10">
        <f ca="1">IF(COUNTA(E24:U24)&gt;=10,SUMPRODUCT(LARGE(E24:U24,ROW(INDIRECT("1:10")))),SUM(E24:U24))</f>
        <v>97</v>
      </c>
      <c r="W24" s="10">
        <f>SUM(E24:U24)</f>
        <v>97</v>
      </c>
      <c r="X24" s="24">
        <f>COUNTA(E24:U24)</f>
        <v>2</v>
      </c>
    </row>
    <row r="25" spans="1:24" x14ac:dyDescent="0.3">
      <c r="A25" s="4"/>
      <c r="B25" s="33">
        <v>21</v>
      </c>
      <c r="C25" s="51" t="s">
        <v>28</v>
      </c>
      <c r="D25" s="69" t="s">
        <v>113</v>
      </c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40"/>
      <c r="R25" s="47"/>
      <c r="S25" s="40">
        <v>50</v>
      </c>
      <c r="T25" s="47"/>
      <c r="U25" s="8">
        <v>47</v>
      </c>
      <c r="V25" s="10">
        <f ca="1">IF(COUNTA(E25:U25)&gt;=10,SUMPRODUCT(LARGE(E25:U25,ROW(INDIRECT("1:10")))),SUM(E25:U25))</f>
        <v>97</v>
      </c>
      <c r="W25" s="10">
        <f>SUM(E25:U25)</f>
        <v>97</v>
      </c>
      <c r="X25" s="24">
        <f>COUNTA(E25:U25)</f>
        <v>2</v>
      </c>
    </row>
    <row r="26" spans="1:24" x14ac:dyDescent="0.3">
      <c r="A26" s="4"/>
      <c r="B26" s="33">
        <v>22</v>
      </c>
      <c r="C26" s="51" t="s">
        <v>28</v>
      </c>
      <c r="D26" s="69" t="s">
        <v>103</v>
      </c>
      <c r="E26" s="70"/>
      <c r="F26" s="70"/>
      <c r="G26" s="70"/>
      <c r="H26" s="70"/>
      <c r="I26" s="70"/>
      <c r="J26" s="70"/>
      <c r="K26" s="70"/>
      <c r="L26" s="70"/>
      <c r="M26" s="70"/>
      <c r="N26" s="70">
        <v>45</v>
      </c>
      <c r="O26" s="70"/>
      <c r="P26" s="70">
        <v>50</v>
      </c>
      <c r="Q26" s="40"/>
      <c r="R26" s="47"/>
      <c r="S26" s="40"/>
      <c r="T26" s="47"/>
      <c r="U26" s="8"/>
      <c r="V26" s="10">
        <f ca="1">IF(COUNTA(E26:U26)&gt;=10,SUMPRODUCT(LARGE(E26:U26,ROW(INDIRECT("1:10")))),SUM(E26:U26))</f>
        <v>95</v>
      </c>
      <c r="W26" s="10">
        <f>SUM(E26:U26)</f>
        <v>95</v>
      </c>
      <c r="X26" s="24">
        <f>COUNTA(E26:U26)</f>
        <v>2</v>
      </c>
    </row>
    <row r="27" spans="1:24" x14ac:dyDescent="0.3">
      <c r="A27" s="4"/>
      <c r="B27" s="33">
        <v>23</v>
      </c>
      <c r="C27" s="51" t="s">
        <v>28</v>
      </c>
      <c r="D27" s="69" t="s">
        <v>111</v>
      </c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40"/>
      <c r="R27" s="47">
        <v>50</v>
      </c>
      <c r="S27" s="40"/>
      <c r="T27" s="47"/>
      <c r="U27" s="8">
        <v>40</v>
      </c>
      <c r="V27" s="10">
        <f ca="1">IF(COUNTA(E27:U27)&gt;=10,SUMPRODUCT(LARGE(E27:U27,ROW(INDIRECT("1:10")))),SUM(E27:U27))</f>
        <v>90</v>
      </c>
      <c r="W27" s="10">
        <f>SUM(E27:U27)</f>
        <v>90</v>
      </c>
      <c r="X27" s="24">
        <f>COUNTA(E27:U27)</f>
        <v>2</v>
      </c>
    </row>
    <row r="28" spans="1:24" x14ac:dyDescent="0.3">
      <c r="A28" s="4"/>
      <c r="B28" s="33">
        <v>24</v>
      </c>
      <c r="C28" s="47" t="s">
        <v>28</v>
      </c>
      <c r="D28" s="69" t="s">
        <v>104</v>
      </c>
      <c r="E28" s="70"/>
      <c r="F28" s="70"/>
      <c r="G28" s="70"/>
      <c r="H28" s="70"/>
      <c r="I28" s="70"/>
      <c r="J28" s="70"/>
      <c r="K28" s="70"/>
      <c r="L28" s="70"/>
      <c r="M28" s="70"/>
      <c r="N28" s="70">
        <v>42</v>
      </c>
      <c r="O28" s="70"/>
      <c r="P28" s="70"/>
      <c r="Q28" s="40"/>
      <c r="R28" s="47"/>
      <c r="S28" s="40"/>
      <c r="T28" s="47"/>
      <c r="U28" s="8">
        <v>41</v>
      </c>
      <c r="V28" s="10">
        <f ca="1">IF(COUNTA(E28:U28)&gt;=10,SUMPRODUCT(LARGE(E28:U28,ROW(INDIRECT("1:10")))),SUM(E28:U28))</f>
        <v>83</v>
      </c>
      <c r="W28" s="10">
        <f>SUM(E28:U28)</f>
        <v>83</v>
      </c>
      <c r="X28" s="24">
        <f>COUNTA(E28:U28)</f>
        <v>2</v>
      </c>
    </row>
    <row r="29" spans="1:24" x14ac:dyDescent="0.3">
      <c r="A29" s="4"/>
      <c r="B29" s="33">
        <v>25</v>
      </c>
      <c r="C29" s="47" t="s">
        <v>28</v>
      </c>
      <c r="D29" s="69" t="s">
        <v>112</v>
      </c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40"/>
      <c r="R29" s="47">
        <v>45</v>
      </c>
      <c r="S29" s="40"/>
      <c r="T29" s="47"/>
      <c r="U29" s="8"/>
      <c r="V29" s="10">
        <f ca="1">IF(COUNTA(E29:U29)&gt;=10,SUMPRODUCT(LARGE(E29:U29,ROW(INDIRECT("1:10")))),SUM(E29:U29))</f>
        <v>45</v>
      </c>
      <c r="W29" s="10">
        <f>SUM(E29:U29)</f>
        <v>45</v>
      </c>
      <c r="X29" s="24">
        <f>COUNTA(E29:U29)</f>
        <v>1</v>
      </c>
    </row>
    <row r="30" spans="1:24" x14ac:dyDescent="0.3">
      <c r="A30" s="4"/>
      <c r="B30" s="33">
        <v>26</v>
      </c>
      <c r="C30" s="47" t="s">
        <v>28</v>
      </c>
      <c r="D30" s="69" t="s">
        <v>84</v>
      </c>
      <c r="E30" s="70"/>
      <c r="F30" s="70">
        <v>42</v>
      </c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40"/>
      <c r="R30" s="47"/>
      <c r="S30" s="40"/>
      <c r="T30" s="47"/>
      <c r="U30" s="8"/>
      <c r="V30" s="10">
        <f ca="1">IF(COUNTA(E30:U30)&gt;=10,SUMPRODUCT(LARGE(E30:U30,ROW(INDIRECT("1:10")))),SUM(E30:U30))</f>
        <v>42</v>
      </c>
      <c r="W30" s="10">
        <f>SUM(E30:U30)</f>
        <v>42</v>
      </c>
      <c r="X30" s="24">
        <f>COUNTA(E30:U30)</f>
        <v>1</v>
      </c>
    </row>
    <row r="31" spans="1:24" x14ac:dyDescent="0.3">
      <c r="A31" s="4"/>
      <c r="B31" s="33">
        <v>27</v>
      </c>
      <c r="C31" s="47" t="s">
        <v>28</v>
      </c>
      <c r="D31" s="69" t="s">
        <v>91</v>
      </c>
      <c r="E31" s="70"/>
      <c r="F31" s="70"/>
      <c r="G31" s="70">
        <v>42</v>
      </c>
      <c r="H31" s="70"/>
      <c r="I31" s="70"/>
      <c r="J31" s="70"/>
      <c r="K31" s="70"/>
      <c r="L31" s="70"/>
      <c r="M31" s="70"/>
      <c r="N31" s="70"/>
      <c r="O31" s="70"/>
      <c r="P31" s="70"/>
      <c r="Q31" s="40"/>
      <c r="R31" s="47"/>
      <c r="S31" s="40"/>
      <c r="T31" s="47"/>
      <c r="U31" s="8"/>
      <c r="V31" s="10">
        <f ca="1">IF(COUNTA(E31:U31)&gt;=10,SUMPRODUCT(LARGE(E31:U31,ROW(INDIRECT("1:10")))),SUM(E31:U31))</f>
        <v>42</v>
      </c>
      <c r="W31" s="10">
        <f>SUM(E31:U31)</f>
        <v>42</v>
      </c>
      <c r="X31" s="24">
        <f>COUNTA(E31:U31)</f>
        <v>1</v>
      </c>
    </row>
    <row r="32" spans="1:24" x14ac:dyDescent="0.3">
      <c r="A32" s="4"/>
      <c r="B32" s="33">
        <v>28</v>
      </c>
      <c r="C32" s="47" t="s">
        <v>28</v>
      </c>
      <c r="D32" s="69" t="s">
        <v>94</v>
      </c>
      <c r="E32" s="70"/>
      <c r="F32" s="70"/>
      <c r="G32" s="70"/>
      <c r="H32" s="70">
        <v>42</v>
      </c>
      <c r="I32" s="70"/>
      <c r="J32" s="70"/>
      <c r="K32" s="70"/>
      <c r="L32" s="70"/>
      <c r="M32" s="70"/>
      <c r="N32" s="70"/>
      <c r="O32" s="70"/>
      <c r="P32" s="70"/>
      <c r="Q32" s="40"/>
      <c r="R32" s="47"/>
      <c r="S32" s="40"/>
      <c r="T32" s="47"/>
      <c r="U32" s="8"/>
      <c r="V32" s="10">
        <f ca="1">IF(COUNTA(E32:U32)&gt;=10,SUMPRODUCT(LARGE(E32:U32,ROW(INDIRECT("1:10")))),SUM(E32:U32))</f>
        <v>42</v>
      </c>
      <c r="W32" s="10">
        <f>SUM(E32:U32)</f>
        <v>42</v>
      </c>
      <c r="X32" s="24">
        <f>COUNTA(E32:U32)</f>
        <v>1</v>
      </c>
    </row>
    <row r="33" spans="1:24" x14ac:dyDescent="0.3">
      <c r="A33" s="4"/>
      <c r="B33" s="33">
        <v>29</v>
      </c>
      <c r="C33" s="47" t="s">
        <v>28</v>
      </c>
      <c r="D33" s="69" t="s">
        <v>114</v>
      </c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40"/>
      <c r="R33" s="47"/>
      <c r="S33" s="40">
        <v>42</v>
      </c>
      <c r="T33" s="47"/>
      <c r="U33" s="8"/>
      <c r="V33" s="10">
        <f ca="1">IF(COUNTA(E33:U33)&gt;=10,SUMPRODUCT(LARGE(E33:U33,ROW(INDIRECT("1:10")))),SUM(E33:U33))</f>
        <v>42</v>
      </c>
      <c r="W33" s="10">
        <f>SUM(E33:U33)</f>
        <v>42</v>
      </c>
      <c r="X33" s="24">
        <f>COUNTA(E33:U33)</f>
        <v>1</v>
      </c>
    </row>
    <row r="34" spans="1:24" x14ac:dyDescent="0.3">
      <c r="A34" s="4"/>
      <c r="B34" s="33">
        <v>30</v>
      </c>
      <c r="C34" s="47" t="s">
        <v>28</v>
      </c>
      <c r="D34" s="69" t="s">
        <v>105</v>
      </c>
      <c r="E34" s="70"/>
      <c r="F34" s="70"/>
      <c r="G34" s="70"/>
      <c r="H34" s="70"/>
      <c r="I34" s="70"/>
      <c r="J34" s="70"/>
      <c r="K34" s="70"/>
      <c r="L34" s="70"/>
      <c r="M34" s="70"/>
      <c r="N34" s="70">
        <v>40</v>
      </c>
      <c r="O34" s="70"/>
      <c r="P34" s="70"/>
      <c r="Q34" s="40"/>
      <c r="R34" s="47"/>
      <c r="S34" s="40"/>
      <c r="T34" s="47"/>
      <c r="U34" s="8"/>
      <c r="V34" s="10">
        <f ca="1">IF(COUNTA(E34:U34)&gt;=10,SUMPRODUCT(LARGE(E34:U34,ROW(INDIRECT("1:10")))),SUM(E34:U34))</f>
        <v>40</v>
      </c>
      <c r="W34" s="10">
        <f>SUM(E34:U34)</f>
        <v>40</v>
      </c>
      <c r="X34" s="24">
        <f>COUNTA(E34:U34)</f>
        <v>1</v>
      </c>
    </row>
    <row r="35" spans="1:24" ht="19.5" thickBot="1" x14ac:dyDescent="0.35">
      <c r="A35" s="4"/>
      <c r="B35" s="35">
        <v>31</v>
      </c>
      <c r="C35" s="52" t="s">
        <v>28</v>
      </c>
      <c r="D35" s="36" t="s">
        <v>25</v>
      </c>
      <c r="E35" s="26"/>
      <c r="F35" s="26">
        <v>37</v>
      </c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5"/>
      <c r="R35" s="52"/>
      <c r="S35" s="25"/>
      <c r="T35" s="52"/>
      <c r="U35" s="11"/>
      <c r="V35" s="11">
        <f ca="1">IF(COUNTA(E35:U35)&gt;=10,SUMPRODUCT(LARGE(E35:U35,ROW(INDIRECT("1:10")))),SUM(E35:U35))</f>
        <v>37</v>
      </c>
      <c r="W35" s="11">
        <f>SUM(E35:U35)</f>
        <v>37</v>
      </c>
      <c r="X35" s="25">
        <f>COUNTA(E35:U35)</f>
        <v>1</v>
      </c>
    </row>
    <row r="36" spans="1:24" ht="21" x14ac:dyDescent="0.35">
      <c r="A36" s="4"/>
      <c r="B36" s="9"/>
      <c r="C36" s="19"/>
      <c r="D36" s="12"/>
      <c r="E36" s="4"/>
      <c r="F36" s="5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4"/>
      <c r="W36" s="9"/>
      <c r="X36" s="5">
        <f>SUM(X5:X35)</f>
        <v>148</v>
      </c>
    </row>
  </sheetData>
  <sortState xmlns:xlrd2="http://schemas.microsoft.com/office/spreadsheetml/2017/richdata2" ref="D5:X35">
    <sortCondition descending="1" ref="V5:V35"/>
  </sortState>
  <mergeCells count="7">
    <mergeCell ref="B2:B4"/>
    <mergeCell ref="V2:V4"/>
    <mergeCell ref="X2:X4"/>
    <mergeCell ref="W2:W4"/>
    <mergeCell ref="D2:D4"/>
    <mergeCell ref="C2:C4"/>
    <mergeCell ref="R2:S2"/>
  </mergeCells>
  <conditionalFormatting sqref="D5:D35">
    <cfRule type="duplicateValues" dxfId="0" priority="11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52"/>
  <sheetViews>
    <sheetView tabSelected="1" zoomScale="45" zoomScaleNormal="45" workbookViewId="0">
      <pane xSplit="4" topLeftCell="E1" activePane="topRight" state="frozen"/>
      <selection pane="topRight" activeCell="AB15" sqref="AB15"/>
    </sheetView>
  </sheetViews>
  <sheetFormatPr defaultColWidth="9.140625" defaultRowHeight="21" x14ac:dyDescent="0.35"/>
  <cols>
    <col min="1" max="1" width="2.5703125" style="4" customWidth="1"/>
    <col min="2" max="2" width="5.5703125" style="9" customWidth="1"/>
    <col min="3" max="3" width="9.5703125" style="19" customWidth="1"/>
    <col min="4" max="4" width="34.85546875" style="12" bestFit="1" customWidth="1"/>
    <col min="5" max="5" width="15" style="4" customWidth="1"/>
    <col min="6" max="6" width="14" style="5" customWidth="1"/>
    <col min="7" max="7" width="12.85546875" style="9" customWidth="1"/>
    <col min="8" max="8" width="17.5703125" style="9" customWidth="1"/>
    <col min="9" max="9" width="18" style="9" customWidth="1"/>
    <col min="10" max="10" width="15.140625" style="9" customWidth="1"/>
    <col min="11" max="11" width="16.28515625" style="9" customWidth="1"/>
    <col min="12" max="12" width="18.7109375" style="9" customWidth="1"/>
    <col min="13" max="13" width="12.140625" style="9" customWidth="1"/>
    <col min="14" max="14" width="13.85546875" style="9" customWidth="1"/>
    <col min="15" max="15" width="12.42578125" style="9" customWidth="1"/>
    <col min="16" max="16" width="16" style="9" customWidth="1"/>
    <col min="17" max="17" width="16.5703125" style="9" customWidth="1"/>
    <col min="18" max="18" width="15.28515625" style="9" customWidth="1"/>
    <col min="19" max="19" width="15.7109375" style="9" customWidth="1"/>
    <col min="20" max="20" width="17.85546875" style="9" customWidth="1"/>
    <col min="21" max="21" width="11.5703125" style="9" customWidth="1"/>
    <col min="22" max="22" width="11.7109375" style="4" customWidth="1"/>
    <col min="23" max="23" width="7.7109375" style="9" customWidth="1"/>
    <col min="24" max="24" width="17.42578125" style="5" customWidth="1"/>
    <col min="25" max="16384" width="9.140625" style="4"/>
  </cols>
  <sheetData>
    <row r="1" spans="2:24" ht="10.5" customHeight="1" thickBot="1" x14ac:dyDescent="0.4"/>
    <row r="2" spans="2:24" ht="19.5" thickBot="1" x14ac:dyDescent="0.35">
      <c r="B2" s="74"/>
      <c r="C2" s="85" t="s">
        <v>86</v>
      </c>
      <c r="D2" s="92" t="s">
        <v>2</v>
      </c>
      <c r="E2" s="6">
        <v>1</v>
      </c>
      <c r="F2" s="7">
        <v>2</v>
      </c>
      <c r="G2" s="7">
        <v>3</v>
      </c>
      <c r="H2" s="7">
        <v>4</v>
      </c>
      <c r="I2" s="7">
        <v>5</v>
      </c>
      <c r="J2" s="7">
        <v>6</v>
      </c>
      <c r="K2" s="7">
        <v>7</v>
      </c>
      <c r="L2" s="7">
        <v>8</v>
      </c>
      <c r="M2" s="7">
        <v>9</v>
      </c>
      <c r="N2" s="7">
        <v>10</v>
      </c>
      <c r="O2" s="7">
        <v>11</v>
      </c>
      <c r="P2" s="7">
        <v>12</v>
      </c>
      <c r="Q2" s="43">
        <v>13</v>
      </c>
      <c r="R2" s="87">
        <v>14</v>
      </c>
      <c r="S2" s="88"/>
      <c r="T2" s="45">
        <v>15</v>
      </c>
      <c r="U2" s="22">
        <v>16</v>
      </c>
      <c r="V2" s="89" t="s">
        <v>3</v>
      </c>
      <c r="W2" s="82" t="s">
        <v>0</v>
      </c>
      <c r="X2" s="79" t="s">
        <v>1</v>
      </c>
    </row>
    <row r="3" spans="2:24" ht="18.75" x14ac:dyDescent="0.3">
      <c r="B3" s="75"/>
      <c r="C3" s="86"/>
      <c r="D3" s="93"/>
      <c r="E3" s="23" t="s">
        <v>65</v>
      </c>
      <c r="F3" s="10" t="s">
        <v>68</v>
      </c>
      <c r="G3" s="10" t="s">
        <v>69</v>
      </c>
      <c r="H3" s="10" t="s">
        <v>70</v>
      </c>
      <c r="I3" s="10" t="s">
        <v>72</v>
      </c>
      <c r="J3" s="10" t="s">
        <v>73</v>
      </c>
      <c r="K3" s="10" t="s">
        <v>74</v>
      </c>
      <c r="L3" s="10" t="s">
        <v>75</v>
      </c>
      <c r="M3" s="10" t="s">
        <v>76</v>
      </c>
      <c r="N3" s="10" t="s">
        <v>102</v>
      </c>
      <c r="O3" s="10" t="s">
        <v>77</v>
      </c>
      <c r="P3" s="10" t="s">
        <v>44</v>
      </c>
      <c r="Q3" s="50" t="s">
        <v>79</v>
      </c>
      <c r="R3" s="63" t="s">
        <v>80</v>
      </c>
      <c r="S3" s="64" t="s">
        <v>80</v>
      </c>
      <c r="T3" s="51" t="s">
        <v>83</v>
      </c>
      <c r="U3" s="24" t="s">
        <v>52</v>
      </c>
      <c r="V3" s="90"/>
      <c r="W3" s="83"/>
      <c r="X3" s="80"/>
    </row>
    <row r="4" spans="2:24" s="62" customFormat="1" ht="46.5" customHeight="1" thickBot="1" x14ac:dyDescent="0.3">
      <c r="B4" s="75"/>
      <c r="C4" s="86"/>
      <c r="D4" s="93"/>
      <c r="E4" s="53" t="s">
        <v>4</v>
      </c>
      <c r="F4" s="53" t="s">
        <v>67</v>
      </c>
      <c r="G4" s="53" t="s">
        <v>33</v>
      </c>
      <c r="H4" s="53" t="s">
        <v>35</v>
      </c>
      <c r="I4" s="53" t="s">
        <v>71</v>
      </c>
      <c r="J4" s="53" t="s">
        <v>34</v>
      </c>
      <c r="K4" s="53" t="s">
        <v>36</v>
      </c>
      <c r="L4" s="53" t="s">
        <v>37</v>
      </c>
      <c r="M4" s="53" t="s">
        <v>38</v>
      </c>
      <c r="N4" s="53" t="s">
        <v>39</v>
      </c>
      <c r="O4" s="53" t="s">
        <v>78</v>
      </c>
      <c r="P4" s="53" t="s">
        <v>41</v>
      </c>
      <c r="Q4" s="61" t="s">
        <v>40</v>
      </c>
      <c r="R4" s="59" t="s">
        <v>81</v>
      </c>
      <c r="S4" s="60" t="s">
        <v>82</v>
      </c>
      <c r="T4" s="55" t="s">
        <v>42</v>
      </c>
      <c r="U4" s="54" t="s">
        <v>29</v>
      </c>
      <c r="V4" s="91"/>
      <c r="W4" s="84"/>
      <c r="X4" s="81"/>
    </row>
    <row r="5" spans="2:24" s="9" customFormat="1" ht="18.75" x14ac:dyDescent="0.3">
      <c r="B5" s="29">
        <v>1</v>
      </c>
      <c r="C5" s="7" t="s">
        <v>27</v>
      </c>
      <c r="D5" s="67" t="s">
        <v>116</v>
      </c>
      <c r="E5" s="7"/>
      <c r="F5" s="7">
        <v>50</v>
      </c>
      <c r="G5" s="7">
        <v>50</v>
      </c>
      <c r="H5" s="7"/>
      <c r="I5" s="7">
        <v>50</v>
      </c>
      <c r="J5" s="7">
        <v>50</v>
      </c>
      <c r="K5" s="7">
        <v>50</v>
      </c>
      <c r="L5" s="7">
        <v>50</v>
      </c>
      <c r="M5" s="7"/>
      <c r="N5" s="7"/>
      <c r="O5" s="7">
        <v>50</v>
      </c>
      <c r="P5" s="7">
        <v>50</v>
      </c>
      <c r="Q5" s="22">
        <v>50</v>
      </c>
      <c r="R5" s="45"/>
      <c r="S5" s="22"/>
      <c r="T5" s="45"/>
      <c r="U5" s="7">
        <v>50</v>
      </c>
      <c r="V5" s="7">
        <f ca="1">IF(COUNTA(E5:U5)&gt;=10,SUMPRODUCT(LARGE(E5:U5,ROW(INDIRECT("1:10")))),SUM(E5:U5))</f>
        <v>500</v>
      </c>
      <c r="W5" s="7">
        <f>SUM(E5:U5)</f>
        <v>500</v>
      </c>
      <c r="X5" s="22">
        <f>COUNTA(E5:U5)</f>
        <v>10</v>
      </c>
    </row>
    <row r="6" spans="2:24" s="9" customFormat="1" ht="18.75" x14ac:dyDescent="0.3">
      <c r="B6" s="33">
        <v>2</v>
      </c>
      <c r="C6" s="10" t="s">
        <v>27</v>
      </c>
      <c r="D6" s="32" t="s">
        <v>5</v>
      </c>
      <c r="E6" s="10">
        <v>47</v>
      </c>
      <c r="F6" s="10">
        <v>47</v>
      </c>
      <c r="G6" s="10">
        <v>44</v>
      </c>
      <c r="H6" s="10"/>
      <c r="I6" s="10">
        <v>45</v>
      </c>
      <c r="J6" s="10">
        <v>44</v>
      </c>
      <c r="K6" s="10">
        <v>45</v>
      </c>
      <c r="L6" s="10">
        <v>45</v>
      </c>
      <c r="M6" s="10"/>
      <c r="N6" s="10">
        <v>47</v>
      </c>
      <c r="O6" s="10"/>
      <c r="P6" s="10">
        <v>42</v>
      </c>
      <c r="Q6" s="24">
        <v>43</v>
      </c>
      <c r="R6" s="51"/>
      <c r="S6" s="24"/>
      <c r="T6" s="51">
        <v>47</v>
      </c>
      <c r="U6" s="10">
        <v>42</v>
      </c>
      <c r="V6" s="10">
        <f ca="1">IF(COUNTA(E6:U6)&gt;=10,SUMPRODUCT(LARGE(E6:U6,ROW(INDIRECT("1:10")))),SUM(E6:U6))</f>
        <v>454</v>
      </c>
      <c r="W6" s="10">
        <f>SUM(E6:U6)</f>
        <v>538</v>
      </c>
      <c r="X6" s="24">
        <f>COUNTA(E6:U6)</f>
        <v>12</v>
      </c>
    </row>
    <row r="7" spans="2:24" s="9" customFormat="1" ht="19.5" thickBot="1" x14ac:dyDescent="0.35">
      <c r="B7" s="35">
        <v>3</v>
      </c>
      <c r="C7" s="11" t="s">
        <v>27</v>
      </c>
      <c r="D7" s="68" t="s">
        <v>54</v>
      </c>
      <c r="E7" s="11">
        <v>39</v>
      </c>
      <c r="F7" s="11">
        <v>44</v>
      </c>
      <c r="G7" s="11">
        <v>45</v>
      </c>
      <c r="H7" s="11">
        <v>47</v>
      </c>
      <c r="I7" s="11">
        <v>43</v>
      </c>
      <c r="J7" s="11">
        <v>42</v>
      </c>
      <c r="K7" s="11">
        <v>44</v>
      </c>
      <c r="L7" s="11">
        <v>43</v>
      </c>
      <c r="M7" s="11">
        <v>50</v>
      </c>
      <c r="N7" s="11">
        <v>38</v>
      </c>
      <c r="O7" s="11"/>
      <c r="P7" s="11">
        <v>44</v>
      </c>
      <c r="Q7" s="25">
        <v>44</v>
      </c>
      <c r="R7" s="52"/>
      <c r="S7" s="25">
        <v>45</v>
      </c>
      <c r="T7" s="52"/>
      <c r="U7" s="11">
        <v>43</v>
      </c>
      <c r="V7" s="11">
        <f ca="1">IF(COUNTA(E7:U7)&gt;=10,SUMPRODUCT(LARGE(E7:U7,ROW(INDIRECT("1:10")))),SUM(E7:U7))</f>
        <v>449</v>
      </c>
      <c r="W7" s="11">
        <f>SUM(E7:U7)</f>
        <v>611</v>
      </c>
      <c r="X7" s="25">
        <f>COUNTA(E7:U7)</f>
        <v>14</v>
      </c>
    </row>
    <row r="8" spans="2:24" s="9" customFormat="1" ht="18.75" x14ac:dyDescent="0.3">
      <c r="B8" s="39">
        <v>4</v>
      </c>
      <c r="C8" s="97" t="s">
        <v>27</v>
      </c>
      <c r="D8" s="98" t="s">
        <v>8</v>
      </c>
      <c r="E8" s="97">
        <v>41</v>
      </c>
      <c r="F8" s="97">
        <v>43</v>
      </c>
      <c r="G8" s="97">
        <v>43</v>
      </c>
      <c r="H8" s="97"/>
      <c r="I8" s="97">
        <v>41</v>
      </c>
      <c r="J8" s="97">
        <v>41</v>
      </c>
      <c r="K8" s="97">
        <v>42</v>
      </c>
      <c r="L8" s="97">
        <v>42</v>
      </c>
      <c r="M8" s="97">
        <v>47</v>
      </c>
      <c r="N8" s="97">
        <v>44</v>
      </c>
      <c r="O8" s="97"/>
      <c r="P8" s="97">
        <v>45</v>
      </c>
      <c r="Q8" s="64"/>
      <c r="R8" s="66"/>
      <c r="S8" s="64"/>
      <c r="T8" s="66">
        <v>50</v>
      </c>
      <c r="U8" s="97">
        <v>44</v>
      </c>
      <c r="V8" s="97">
        <f ca="1">IF(COUNTA(E8:U8)&gt;=10,SUMPRODUCT(LARGE(E8:U8,ROW(INDIRECT("1:10")))),SUM(E8:U8))</f>
        <v>441</v>
      </c>
      <c r="W8" s="97">
        <f>SUM(E8:U8)</f>
        <v>523</v>
      </c>
      <c r="X8" s="64">
        <f>COUNTA(E8:U8)</f>
        <v>12</v>
      </c>
    </row>
    <row r="9" spans="2:24" ht="18.75" x14ac:dyDescent="0.3">
      <c r="B9" s="33">
        <v>5</v>
      </c>
      <c r="C9" s="10" t="s">
        <v>27</v>
      </c>
      <c r="D9" s="34" t="s">
        <v>57</v>
      </c>
      <c r="E9" s="10">
        <v>40</v>
      </c>
      <c r="F9" s="10">
        <v>45</v>
      </c>
      <c r="G9" s="10">
        <v>40</v>
      </c>
      <c r="H9" s="10">
        <v>44</v>
      </c>
      <c r="I9" s="10">
        <v>40</v>
      </c>
      <c r="J9" s="10">
        <v>40</v>
      </c>
      <c r="K9" s="10">
        <v>41</v>
      </c>
      <c r="L9" s="10">
        <v>44</v>
      </c>
      <c r="M9" s="10"/>
      <c r="N9" s="10">
        <v>43</v>
      </c>
      <c r="O9" s="10"/>
      <c r="P9" s="10">
        <v>43</v>
      </c>
      <c r="Q9" s="24">
        <v>42</v>
      </c>
      <c r="R9" s="51"/>
      <c r="S9" s="24">
        <v>47</v>
      </c>
      <c r="T9" s="51">
        <v>45</v>
      </c>
      <c r="U9" s="10">
        <v>41</v>
      </c>
      <c r="V9" s="10">
        <f ca="1">IF(COUNTA(E9:U9)&gt;=10,SUMPRODUCT(LARGE(E9:U9,ROW(INDIRECT("1:10")))),SUM(E9:U9))</f>
        <v>435</v>
      </c>
      <c r="W9" s="10">
        <f>SUM(E9:U9)</f>
        <v>595</v>
      </c>
      <c r="X9" s="24">
        <f>COUNTA(E9:U9)</f>
        <v>14</v>
      </c>
    </row>
    <row r="10" spans="2:24" ht="18.75" x14ac:dyDescent="0.3">
      <c r="B10" s="33">
        <v>6</v>
      </c>
      <c r="C10" s="10" t="s">
        <v>27</v>
      </c>
      <c r="D10" s="32" t="s">
        <v>6</v>
      </c>
      <c r="E10" s="10">
        <v>43</v>
      </c>
      <c r="F10" s="10">
        <v>42</v>
      </c>
      <c r="G10" s="10">
        <v>42</v>
      </c>
      <c r="H10" s="65">
        <v>45</v>
      </c>
      <c r="I10" s="65">
        <v>38</v>
      </c>
      <c r="J10" s="10">
        <v>37</v>
      </c>
      <c r="K10" s="65">
        <v>38</v>
      </c>
      <c r="L10" s="65">
        <v>38</v>
      </c>
      <c r="M10" s="65">
        <v>44</v>
      </c>
      <c r="N10" s="65">
        <v>42</v>
      </c>
      <c r="O10" s="65"/>
      <c r="P10" s="65">
        <v>40</v>
      </c>
      <c r="Q10" s="24">
        <v>40</v>
      </c>
      <c r="R10" s="51"/>
      <c r="S10" s="24"/>
      <c r="T10" s="51">
        <v>44</v>
      </c>
      <c r="U10" s="10">
        <v>40</v>
      </c>
      <c r="V10" s="10">
        <f ca="1">IF(COUNTA(E10:U10)&gt;=10,SUMPRODUCT(LARGE(E10:U10,ROW(INDIRECT("1:10")))),SUM(E10:U10))</f>
        <v>422</v>
      </c>
      <c r="W10" s="10">
        <f>SUM(E10:U10)</f>
        <v>573</v>
      </c>
      <c r="X10" s="24">
        <f>COUNTA(E10:U10)</f>
        <v>14</v>
      </c>
    </row>
    <row r="11" spans="2:24" ht="18.75" x14ac:dyDescent="0.3">
      <c r="B11" s="33">
        <v>7</v>
      </c>
      <c r="C11" s="10" t="s">
        <v>27</v>
      </c>
      <c r="D11" s="32" t="s">
        <v>7</v>
      </c>
      <c r="E11" s="10">
        <v>44</v>
      </c>
      <c r="F11" s="10">
        <v>41</v>
      </c>
      <c r="G11" s="10">
        <v>39</v>
      </c>
      <c r="H11" s="65"/>
      <c r="I11" s="65">
        <v>42</v>
      </c>
      <c r="J11" s="10">
        <v>39</v>
      </c>
      <c r="K11" s="65">
        <v>40</v>
      </c>
      <c r="L11" s="65">
        <v>40</v>
      </c>
      <c r="M11" s="65"/>
      <c r="N11" s="65">
        <v>45</v>
      </c>
      <c r="O11" s="65"/>
      <c r="P11" s="65">
        <v>41</v>
      </c>
      <c r="Q11" s="24">
        <v>41</v>
      </c>
      <c r="R11" s="51"/>
      <c r="S11" s="24"/>
      <c r="T11" s="51">
        <v>43</v>
      </c>
      <c r="U11" s="10"/>
      <c r="V11" s="10">
        <f ca="1">IF(COUNTA(E11:U11)&gt;=10,SUMPRODUCT(LARGE(E11:U11,ROW(INDIRECT("1:10")))),SUM(E11:U11))</f>
        <v>416</v>
      </c>
      <c r="W11" s="10">
        <f>SUM(E11:U11)</f>
        <v>455</v>
      </c>
      <c r="X11" s="24">
        <f>COUNTA(E11:U11)</f>
        <v>11</v>
      </c>
    </row>
    <row r="12" spans="2:24" ht="18.75" x14ac:dyDescent="0.3">
      <c r="B12" s="33">
        <v>8</v>
      </c>
      <c r="C12" s="10" t="s">
        <v>27</v>
      </c>
      <c r="D12" s="34" t="s">
        <v>13</v>
      </c>
      <c r="E12" s="10">
        <v>45</v>
      </c>
      <c r="F12" s="10"/>
      <c r="G12" s="10">
        <v>38</v>
      </c>
      <c r="H12" s="10"/>
      <c r="I12" s="10">
        <v>44</v>
      </c>
      <c r="J12" s="10">
        <v>43</v>
      </c>
      <c r="K12" s="10">
        <v>43</v>
      </c>
      <c r="L12" s="10">
        <v>39</v>
      </c>
      <c r="M12" s="10">
        <v>45</v>
      </c>
      <c r="N12" s="10">
        <v>32</v>
      </c>
      <c r="O12" s="10"/>
      <c r="P12" s="10">
        <v>36</v>
      </c>
      <c r="Q12" s="24"/>
      <c r="R12" s="51">
        <v>44</v>
      </c>
      <c r="S12" s="24"/>
      <c r="T12" s="51"/>
      <c r="U12" s="10">
        <v>38</v>
      </c>
      <c r="V12" s="10">
        <f ca="1">IF(COUNTA(E12:U12)&gt;=10,SUMPRODUCT(LARGE(E12:U12,ROW(INDIRECT("1:10")))),SUM(E12:U12))</f>
        <v>415</v>
      </c>
      <c r="W12" s="10">
        <f>SUM(E12:U12)</f>
        <v>447</v>
      </c>
      <c r="X12" s="24">
        <f>COUNTA(E12:U12)</f>
        <v>11</v>
      </c>
    </row>
    <row r="13" spans="2:24" ht="18.75" x14ac:dyDescent="0.3">
      <c r="B13" s="33">
        <v>9</v>
      </c>
      <c r="C13" s="10" t="s">
        <v>27</v>
      </c>
      <c r="D13" s="34" t="s">
        <v>24</v>
      </c>
      <c r="E13" s="10">
        <v>36</v>
      </c>
      <c r="F13" s="10">
        <v>38</v>
      </c>
      <c r="G13" s="10">
        <v>35</v>
      </c>
      <c r="H13" s="10"/>
      <c r="I13" s="10">
        <v>35</v>
      </c>
      <c r="J13" s="10">
        <v>35</v>
      </c>
      <c r="K13" s="10">
        <v>34</v>
      </c>
      <c r="L13" s="10">
        <v>33</v>
      </c>
      <c r="M13" s="10"/>
      <c r="N13" s="10"/>
      <c r="O13" s="10"/>
      <c r="P13" s="10">
        <v>33</v>
      </c>
      <c r="Q13" s="24">
        <v>35</v>
      </c>
      <c r="R13" s="51"/>
      <c r="S13" s="24"/>
      <c r="T13" s="51"/>
      <c r="U13" s="10">
        <v>31</v>
      </c>
      <c r="V13" s="10">
        <f ca="1">IF(COUNTA(E13:U13)&gt;=10,SUMPRODUCT(LARGE(E13:U13,ROW(INDIRECT("1:10")))),SUM(E13:U13))</f>
        <v>345</v>
      </c>
      <c r="W13" s="10">
        <f>SUM(E13:U13)</f>
        <v>345</v>
      </c>
      <c r="X13" s="24">
        <f>COUNTA(E13:U13)</f>
        <v>10</v>
      </c>
    </row>
    <row r="14" spans="2:24" ht="18.75" x14ac:dyDescent="0.3">
      <c r="B14" s="33">
        <v>10</v>
      </c>
      <c r="C14" s="10" t="s">
        <v>27</v>
      </c>
      <c r="D14" s="32" t="s">
        <v>47</v>
      </c>
      <c r="E14" s="10"/>
      <c r="F14" s="10">
        <v>36</v>
      </c>
      <c r="G14" s="10">
        <v>31</v>
      </c>
      <c r="H14" s="10"/>
      <c r="I14" s="10">
        <v>32</v>
      </c>
      <c r="J14" s="10">
        <v>32</v>
      </c>
      <c r="K14" s="10">
        <v>30</v>
      </c>
      <c r="L14" s="10"/>
      <c r="M14" s="10"/>
      <c r="N14" s="10">
        <v>29</v>
      </c>
      <c r="O14" s="10">
        <v>47</v>
      </c>
      <c r="P14" s="10">
        <v>29</v>
      </c>
      <c r="Q14" s="24">
        <v>33</v>
      </c>
      <c r="R14" s="51">
        <v>45</v>
      </c>
      <c r="S14" s="24"/>
      <c r="T14" s="51"/>
      <c r="U14" s="10">
        <v>24</v>
      </c>
      <c r="V14" s="10">
        <f ca="1">IF(COUNTA(E14:U14)&gt;=10,SUMPRODUCT(LARGE(E14:U14,ROW(INDIRECT("1:10")))),SUM(E14:U14))</f>
        <v>344</v>
      </c>
      <c r="W14" s="10">
        <f>SUM(E14:U14)</f>
        <v>368</v>
      </c>
      <c r="X14" s="24">
        <f>COUNTA(E14:U14)</f>
        <v>11</v>
      </c>
    </row>
    <row r="15" spans="2:24" ht="18.75" x14ac:dyDescent="0.3">
      <c r="B15" s="33">
        <v>11</v>
      </c>
      <c r="C15" s="10" t="s">
        <v>27</v>
      </c>
      <c r="D15" s="34" t="s">
        <v>20</v>
      </c>
      <c r="E15" s="10">
        <v>34</v>
      </c>
      <c r="F15" s="10">
        <v>34</v>
      </c>
      <c r="G15" s="10">
        <v>30</v>
      </c>
      <c r="H15" s="10"/>
      <c r="I15" s="10"/>
      <c r="J15" s="10">
        <v>31</v>
      </c>
      <c r="K15" s="10">
        <v>28</v>
      </c>
      <c r="L15" s="10">
        <v>29</v>
      </c>
      <c r="M15" s="10"/>
      <c r="N15" s="10"/>
      <c r="O15" s="10"/>
      <c r="P15" s="10">
        <v>28</v>
      </c>
      <c r="Q15" s="24">
        <v>32</v>
      </c>
      <c r="R15" s="51"/>
      <c r="S15" s="24">
        <v>36</v>
      </c>
      <c r="T15" s="51">
        <v>41</v>
      </c>
      <c r="U15" s="10"/>
      <c r="V15" s="10">
        <f ca="1">IF(COUNTA(E15:U15)&gt;=10,SUMPRODUCT(LARGE(E15:U15,ROW(INDIRECT("1:10")))),SUM(E15:U15))</f>
        <v>323</v>
      </c>
      <c r="W15" s="10">
        <f>SUM(E15:U15)</f>
        <v>323</v>
      </c>
      <c r="X15" s="24">
        <f>COUNTA(E15:U15)</f>
        <v>10</v>
      </c>
    </row>
    <row r="16" spans="2:24" ht="18.75" x14ac:dyDescent="0.3">
      <c r="B16" s="33">
        <v>12</v>
      </c>
      <c r="C16" s="10" t="s">
        <v>27</v>
      </c>
      <c r="D16" s="32" t="s">
        <v>95</v>
      </c>
      <c r="E16" s="10"/>
      <c r="F16" s="10"/>
      <c r="G16" s="10"/>
      <c r="H16" s="10">
        <v>50</v>
      </c>
      <c r="I16" s="10"/>
      <c r="J16" s="10">
        <v>45</v>
      </c>
      <c r="K16" s="10"/>
      <c r="L16" s="10">
        <v>47</v>
      </c>
      <c r="M16" s="10"/>
      <c r="N16" s="10">
        <v>50</v>
      </c>
      <c r="O16" s="10"/>
      <c r="P16" s="10"/>
      <c r="Q16" s="24">
        <v>45</v>
      </c>
      <c r="R16" s="51"/>
      <c r="S16" s="24">
        <v>50</v>
      </c>
      <c r="T16" s="51"/>
      <c r="U16" s="10">
        <v>34</v>
      </c>
      <c r="V16" s="10">
        <f ca="1">IF(COUNTA(E16:U16)&gt;=10,SUMPRODUCT(LARGE(E16:U16,ROW(INDIRECT("1:10")))),SUM(E16:U16))</f>
        <v>321</v>
      </c>
      <c r="W16" s="10">
        <f>SUM(E16:U16)</f>
        <v>321</v>
      </c>
      <c r="X16" s="24">
        <f>COUNTA(E16:U16)</f>
        <v>7</v>
      </c>
    </row>
    <row r="17" spans="2:24" ht="18.75" x14ac:dyDescent="0.3">
      <c r="B17" s="33">
        <v>13</v>
      </c>
      <c r="C17" s="10" t="s">
        <v>27</v>
      </c>
      <c r="D17" s="34" t="s">
        <v>26</v>
      </c>
      <c r="E17" s="10">
        <v>37</v>
      </c>
      <c r="F17" s="10">
        <v>39</v>
      </c>
      <c r="G17" s="10">
        <v>36</v>
      </c>
      <c r="H17" s="10"/>
      <c r="I17" s="10">
        <v>33</v>
      </c>
      <c r="J17" s="10">
        <v>36</v>
      </c>
      <c r="K17" s="10">
        <v>33</v>
      </c>
      <c r="L17" s="10">
        <v>34</v>
      </c>
      <c r="M17" s="10"/>
      <c r="N17" s="10"/>
      <c r="O17" s="10"/>
      <c r="P17" s="10">
        <v>32</v>
      </c>
      <c r="Q17" s="24"/>
      <c r="R17" s="51"/>
      <c r="S17" s="24"/>
      <c r="T17" s="51"/>
      <c r="U17" s="10">
        <v>32</v>
      </c>
      <c r="V17" s="10">
        <f ca="1">IF(COUNTA(E17:U17)&gt;=10,SUMPRODUCT(LARGE(E17:U17,ROW(INDIRECT("1:10")))),SUM(E17:U17))</f>
        <v>312</v>
      </c>
      <c r="W17" s="10">
        <f>SUM(E17:U17)</f>
        <v>312</v>
      </c>
      <c r="X17" s="24">
        <f>COUNTA(E17:U17)</f>
        <v>9</v>
      </c>
    </row>
    <row r="18" spans="2:24" ht="18.75" x14ac:dyDescent="0.3">
      <c r="B18" s="33">
        <v>14</v>
      </c>
      <c r="C18" s="10" t="s">
        <v>27</v>
      </c>
      <c r="D18" s="32" t="s">
        <v>50</v>
      </c>
      <c r="E18" s="10"/>
      <c r="F18" s="10">
        <v>40</v>
      </c>
      <c r="G18" s="10"/>
      <c r="H18" s="10"/>
      <c r="I18" s="10">
        <v>37</v>
      </c>
      <c r="J18" s="10"/>
      <c r="K18" s="10">
        <v>37</v>
      </c>
      <c r="L18" s="10">
        <v>37</v>
      </c>
      <c r="M18" s="10"/>
      <c r="N18" s="10">
        <v>39</v>
      </c>
      <c r="O18" s="10"/>
      <c r="P18" s="10">
        <v>38</v>
      </c>
      <c r="Q18" s="24"/>
      <c r="R18" s="47"/>
      <c r="S18" s="40">
        <v>43</v>
      </c>
      <c r="T18" s="47"/>
      <c r="U18" s="8"/>
      <c r="V18" s="10">
        <f ca="1">IF(COUNTA(E18:U18)&gt;=10,SUMPRODUCT(LARGE(E18:U18,ROW(INDIRECT("1:10")))),SUM(E18:U18))</f>
        <v>271</v>
      </c>
      <c r="W18" s="10">
        <f>SUM(E18:U18)</f>
        <v>271</v>
      </c>
      <c r="X18" s="24">
        <f>COUNTA(E18:U18)</f>
        <v>7</v>
      </c>
    </row>
    <row r="19" spans="2:24" ht="18.75" x14ac:dyDescent="0.3">
      <c r="B19" s="33">
        <v>15</v>
      </c>
      <c r="C19" s="10" t="s">
        <v>27</v>
      </c>
      <c r="D19" s="32" t="s">
        <v>9</v>
      </c>
      <c r="E19" s="10">
        <v>35</v>
      </c>
      <c r="F19" s="10">
        <v>37</v>
      </c>
      <c r="G19" s="10">
        <v>34</v>
      </c>
      <c r="H19" s="10"/>
      <c r="I19" s="10"/>
      <c r="J19" s="10">
        <v>33</v>
      </c>
      <c r="K19" s="10"/>
      <c r="L19" s="10">
        <v>32</v>
      </c>
      <c r="M19" s="10"/>
      <c r="N19" s="10"/>
      <c r="O19" s="10"/>
      <c r="P19" s="10">
        <v>34</v>
      </c>
      <c r="Q19" s="24">
        <v>34</v>
      </c>
      <c r="R19" s="47"/>
      <c r="S19" s="40"/>
      <c r="T19" s="47"/>
      <c r="U19" s="8">
        <v>29</v>
      </c>
      <c r="V19" s="10">
        <f ca="1">IF(COUNTA(E19:U19)&gt;=10,SUMPRODUCT(LARGE(E19:U19,ROW(INDIRECT("1:10")))),SUM(E19:U19))</f>
        <v>268</v>
      </c>
      <c r="W19" s="10">
        <f>SUM(E19:U19)</f>
        <v>268</v>
      </c>
      <c r="X19" s="24">
        <f>COUNTA(E19:U19)</f>
        <v>8</v>
      </c>
    </row>
    <row r="20" spans="2:24" ht="18.75" x14ac:dyDescent="0.3">
      <c r="B20" s="33">
        <v>16</v>
      </c>
      <c r="C20" s="10" t="s">
        <v>27</v>
      </c>
      <c r="D20" s="34" t="s">
        <v>14</v>
      </c>
      <c r="E20" s="10">
        <v>38</v>
      </c>
      <c r="F20" s="10"/>
      <c r="G20" s="10">
        <v>37</v>
      </c>
      <c r="H20" s="10"/>
      <c r="I20" s="10"/>
      <c r="J20" s="10"/>
      <c r="K20" s="10">
        <v>36</v>
      </c>
      <c r="L20" s="10">
        <v>36</v>
      </c>
      <c r="M20" s="10"/>
      <c r="N20" s="10">
        <v>40</v>
      </c>
      <c r="O20" s="10"/>
      <c r="P20" s="10"/>
      <c r="Q20" s="24">
        <v>37</v>
      </c>
      <c r="R20" s="47"/>
      <c r="S20" s="40"/>
      <c r="T20" s="47"/>
      <c r="U20" s="8">
        <v>37</v>
      </c>
      <c r="V20" s="10">
        <f ca="1">IF(COUNTA(E20:U20)&gt;=10,SUMPRODUCT(LARGE(E20:U20,ROW(INDIRECT("1:10")))),SUM(E20:U20))</f>
        <v>261</v>
      </c>
      <c r="W20" s="10">
        <f>SUM(E20:U20)</f>
        <v>261</v>
      </c>
      <c r="X20" s="24">
        <f>COUNTA(E20:U20)</f>
        <v>7</v>
      </c>
    </row>
    <row r="21" spans="2:24" ht="18.75" x14ac:dyDescent="0.3">
      <c r="B21" s="33">
        <v>17</v>
      </c>
      <c r="C21" s="10" t="s">
        <v>27</v>
      </c>
      <c r="D21" s="32" t="s">
        <v>46</v>
      </c>
      <c r="E21" s="10"/>
      <c r="F21" s="10"/>
      <c r="G21" s="10"/>
      <c r="H21" s="10"/>
      <c r="I21" s="10">
        <v>34</v>
      </c>
      <c r="J21" s="10"/>
      <c r="K21" s="10">
        <v>31</v>
      </c>
      <c r="L21" s="10">
        <v>31</v>
      </c>
      <c r="M21" s="10"/>
      <c r="N21" s="10">
        <v>35</v>
      </c>
      <c r="O21" s="10"/>
      <c r="P21" s="10">
        <v>31</v>
      </c>
      <c r="Q21" s="24"/>
      <c r="R21" s="47"/>
      <c r="S21" s="40">
        <v>40</v>
      </c>
      <c r="T21" s="47"/>
      <c r="U21" s="8">
        <v>30</v>
      </c>
      <c r="V21" s="10">
        <f ca="1">IF(COUNTA(E21:U21)&gt;=10,SUMPRODUCT(LARGE(E21:U21,ROW(INDIRECT("1:10")))),SUM(E21:U21))</f>
        <v>232</v>
      </c>
      <c r="W21" s="10">
        <f>SUM(E21:U21)</f>
        <v>232</v>
      </c>
      <c r="X21" s="24">
        <f>COUNTA(E21:U21)</f>
        <v>7</v>
      </c>
    </row>
    <row r="22" spans="2:24" ht="18.75" x14ac:dyDescent="0.3">
      <c r="B22" s="33">
        <v>18</v>
      </c>
      <c r="C22" s="10" t="s">
        <v>27</v>
      </c>
      <c r="D22" s="32" t="s">
        <v>53</v>
      </c>
      <c r="E22" s="10">
        <v>42</v>
      </c>
      <c r="F22" s="10"/>
      <c r="G22" s="10"/>
      <c r="H22" s="10"/>
      <c r="I22" s="10"/>
      <c r="J22" s="10"/>
      <c r="K22" s="10">
        <v>39</v>
      </c>
      <c r="L22" s="10"/>
      <c r="M22" s="10"/>
      <c r="N22" s="10">
        <v>41</v>
      </c>
      <c r="O22" s="10"/>
      <c r="P22" s="10"/>
      <c r="Q22" s="24">
        <v>39</v>
      </c>
      <c r="R22" s="47"/>
      <c r="S22" s="40"/>
      <c r="T22" s="47"/>
      <c r="U22" s="8">
        <v>39</v>
      </c>
      <c r="V22" s="10">
        <f ca="1">IF(COUNTA(E22:U22)&gt;=10,SUMPRODUCT(LARGE(E22:U22,ROW(INDIRECT("1:10")))),SUM(E22:U22))</f>
        <v>200</v>
      </c>
      <c r="W22" s="10">
        <f>SUM(E22:U22)</f>
        <v>200</v>
      </c>
      <c r="X22" s="24">
        <f>COUNTA(E22:U22)</f>
        <v>5</v>
      </c>
    </row>
    <row r="23" spans="2:24" ht="18.75" x14ac:dyDescent="0.3">
      <c r="B23" s="33">
        <v>19</v>
      </c>
      <c r="C23" s="10" t="s">
        <v>27</v>
      </c>
      <c r="D23" s="34" t="s">
        <v>12</v>
      </c>
      <c r="E23" s="10">
        <v>50</v>
      </c>
      <c r="F23" s="10"/>
      <c r="G23" s="10">
        <v>47</v>
      </c>
      <c r="H23" s="10"/>
      <c r="I23" s="10"/>
      <c r="J23" s="10">
        <v>47</v>
      </c>
      <c r="K23" s="10">
        <v>47</v>
      </c>
      <c r="L23" s="10"/>
      <c r="M23" s="10"/>
      <c r="N23" s="10"/>
      <c r="O23" s="10"/>
      <c r="P23" s="10"/>
      <c r="Q23" s="24"/>
      <c r="R23" s="47"/>
      <c r="S23" s="40"/>
      <c r="T23" s="47"/>
      <c r="U23" s="8"/>
      <c r="V23" s="10">
        <f ca="1">IF(COUNTA(E23:U23)&gt;=10,SUMPRODUCT(LARGE(E23:U23,ROW(INDIRECT("1:10")))),SUM(E23:U23))</f>
        <v>191</v>
      </c>
      <c r="W23" s="10">
        <f>SUM(E23:U23)</f>
        <v>191</v>
      </c>
      <c r="X23" s="24">
        <f>COUNTA(E23:U23)</f>
        <v>4</v>
      </c>
    </row>
    <row r="24" spans="2:24" ht="18.75" x14ac:dyDescent="0.3">
      <c r="B24" s="33">
        <v>20</v>
      </c>
      <c r="C24" s="10" t="s">
        <v>27</v>
      </c>
      <c r="D24" s="32" t="s">
        <v>89</v>
      </c>
      <c r="E24" s="10"/>
      <c r="F24" s="10"/>
      <c r="G24" s="10">
        <v>33</v>
      </c>
      <c r="H24" s="10"/>
      <c r="I24" s="10"/>
      <c r="J24" s="10">
        <v>34</v>
      </c>
      <c r="K24" s="10">
        <v>32</v>
      </c>
      <c r="L24" s="10"/>
      <c r="M24" s="10">
        <v>43</v>
      </c>
      <c r="N24" s="10">
        <v>37</v>
      </c>
      <c r="O24" s="10"/>
      <c r="P24" s="10"/>
      <c r="Q24" s="24"/>
      <c r="R24" s="47"/>
      <c r="S24" s="40"/>
      <c r="T24" s="47"/>
      <c r="U24" s="8"/>
      <c r="V24" s="10">
        <f ca="1">IF(COUNTA(E24:U24)&gt;=10,SUMPRODUCT(LARGE(E24:U24,ROW(INDIRECT("1:10")))),SUM(E24:U24))</f>
        <v>179</v>
      </c>
      <c r="W24" s="10">
        <f>SUM(E24:U24)</f>
        <v>179</v>
      </c>
      <c r="X24" s="24">
        <f>COUNTA(E24:U24)</f>
        <v>5</v>
      </c>
    </row>
    <row r="25" spans="2:24" ht="18.75" x14ac:dyDescent="0.3">
      <c r="B25" s="33">
        <v>21</v>
      </c>
      <c r="C25" s="10" t="s">
        <v>27</v>
      </c>
      <c r="D25" s="32" t="s">
        <v>64</v>
      </c>
      <c r="E25" s="10"/>
      <c r="F25" s="10"/>
      <c r="G25" s="10">
        <v>41</v>
      </c>
      <c r="H25" s="10"/>
      <c r="I25" s="10">
        <v>39</v>
      </c>
      <c r="J25" s="10">
        <v>38</v>
      </c>
      <c r="K25" s="10"/>
      <c r="L25" s="10"/>
      <c r="M25" s="10"/>
      <c r="N25" s="10"/>
      <c r="O25" s="10"/>
      <c r="P25" s="10"/>
      <c r="Q25" s="24"/>
      <c r="R25" s="47"/>
      <c r="S25" s="40">
        <v>42</v>
      </c>
      <c r="T25" s="47"/>
      <c r="U25" s="8"/>
      <c r="V25" s="10">
        <f ca="1">IF(COUNTA(E25:U25)&gt;=10,SUMPRODUCT(LARGE(E25:U25,ROW(INDIRECT("1:10")))),SUM(E25:U25))</f>
        <v>160</v>
      </c>
      <c r="W25" s="10">
        <f>SUM(E25:U25)</f>
        <v>160</v>
      </c>
      <c r="X25" s="24">
        <f>COUNTA(E25:U25)</f>
        <v>4</v>
      </c>
    </row>
    <row r="26" spans="2:24" ht="18.75" x14ac:dyDescent="0.3">
      <c r="B26" s="33">
        <v>22</v>
      </c>
      <c r="C26" s="10" t="s">
        <v>27</v>
      </c>
      <c r="D26" s="32" t="s">
        <v>88</v>
      </c>
      <c r="E26" s="10"/>
      <c r="F26" s="10">
        <v>33</v>
      </c>
      <c r="G26" s="10"/>
      <c r="H26" s="10"/>
      <c r="I26" s="10">
        <v>30</v>
      </c>
      <c r="J26" s="10"/>
      <c r="K26" s="10"/>
      <c r="L26" s="10"/>
      <c r="M26" s="10"/>
      <c r="N26" s="10">
        <v>30</v>
      </c>
      <c r="O26" s="10"/>
      <c r="P26" s="10"/>
      <c r="Q26" s="24"/>
      <c r="R26" s="47"/>
      <c r="S26" s="40">
        <v>37</v>
      </c>
      <c r="T26" s="47"/>
      <c r="U26" s="8">
        <v>25</v>
      </c>
      <c r="V26" s="10">
        <f ca="1">IF(COUNTA(E26:U26)&gt;=10,SUMPRODUCT(LARGE(E26:U26,ROW(INDIRECT("1:10")))),SUM(E26:U26))</f>
        <v>155</v>
      </c>
      <c r="W26" s="10">
        <f>SUM(E26:U26)</f>
        <v>155</v>
      </c>
      <c r="X26" s="24">
        <f>COUNTA(E26:U26)</f>
        <v>5</v>
      </c>
    </row>
    <row r="27" spans="2:24" ht="18.75" x14ac:dyDescent="0.3">
      <c r="B27" s="33">
        <v>23</v>
      </c>
      <c r="C27" s="10" t="s">
        <v>27</v>
      </c>
      <c r="D27" s="32" t="s">
        <v>55</v>
      </c>
      <c r="E27" s="10"/>
      <c r="F27" s="10"/>
      <c r="G27" s="10"/>
      <c r="H27" s="10">
        <v>42</v>
      </c>
      <c r="I27" s="10"/>
      <c r="J27" s="10"/>
      <c r="K27" s="10"/>
      <c r="L27" s="10"/>
      <c r="M27" s="10"/>
      <c r="N27" s="10"/>
      <c r="O27" s="10"/>
      <c r="P27" s="10"/>
      <c r="Q27" s="24"/>
      <c r="R27" s="47"/>
      <c r="S27" s="40">
        <v>41</v>
      </c>
      <c r="T27" s="47">
        <v>42</v>
      </c>
      <c r="U27" s="8">
        <v>27</v>
      </c>
      <c r="V27" s="10">
        <f ca="1">IF(COUNTA(E27:U27)&gt;=10,SUMPRODUCT(LARGE(E27:U27,ROW(INDIRECT("1:10")))),SUM(E27:U27))</f>
        <v>152</v>
      </c>
      <c r="W27" s="10">
        <f>SUM(E27:U27)</f>
        <v>152</v>
      </c>
      <c r="X27" s="24">
        <f>COUNTA(E27:U27)</f>
        <v>4</v>
      </c>
    </row>
    <row r="28" spans="2:24" ht="18.75" x14ac:dyDescent="0.3">
      <c r="B28" s="33">
        <v>24</v>
      </c>
      <c r="C28" s="10" t="s">
        <v>27</v>
      </c>
      <c r="D28" s="32" t="s">
        <v>117</v>
      </c>
      <c r="E28" s="10"/>
      <c r="F28" s="10"/>
      <c r="G28" s="10"/>
      <c r="H28" s="10"/>
      <c r="I28" s="10"/>
      <c r="J28" s="10"/>
      <c r="K28" s="10">
        <v>35</v>
      </c>
      <c r="L28" s="10"/>
      <c r="M28" s="10"/>
      <c r="N28" s="10"/>
      <c r="O28" s="10"/>
      <c r="P28" s="10">
        <v>37</v>
      </c>
      <c r="Q28" s="24">
        <v>38</v>
      </c>
      <c r="R28" s="47"/>
      <c r="S28" s="40"/>
      <c r="T28" s="47"/>
      <c r="U28" s="8">
        <v>35</v>
      </c>
      <c r="V28" s="10">
        <f ca="1">IF(COUNTA(E28:U28)&gt;=10,SUMPRODUCT(LARGE(E28:U28,ROW(INDIRECT("1:10")))),SUM(E28:U28))</f>
        <v>145</v>
      </c>
      <c r="W28" s="10">
        <f>SUM(E28:U28)</f>
        <v>145</v>
      </c>
      <c r="X28" s="24">
        <f>COUNTA(E28:U28)</f>
        <v>4</v>
      </c>
    </row>
    <row r="29" spans="2:24" ht="18.75" x14ac:dyDescent="0.3">
      <c r="B29" s="33">
        <v>25</v>
      </c>
      <c r="C29" s="10" t="s">
        <v>27</v>
      </c>
      <c r="D29" s="32" t="s">
        <v>87</v>
      </c>
      <c r="E29" s="10"/>
      <c r="F29" s="10">
        <v>35</v>
      </c>
      <c r="G29" s="10"/>
      <c r="H29" s="10"/>
      <c r="I29" s="10">
        <v>31</v>
      </c>
      <c r="J29" s="10"/>
      <c r="K29" s="10">
        <v>29</v>
      </c>
      <c r="L29" s="10"/>
      <c r="M29" s="10"/>
      <c r="N29" s="10">
        <v>27</v>
      </c>
      <c r="O29" s="10"/>
      <c r="P29" s="10"/>
      <c r="Q29" s="24"/>
      <c r="R29" s="47"/>
      <c r="S29" s="40"/>
      <c r="T29" s="47"/>
      <c r="U29" s="8">
        <v>21</v>
      </c>
      <c r="V29" s="10">
        <f ca="1">IF(COUNTA(E29:U29)&gt;=10,SUMPRODUCT(LARGE(E29:U29,ROW(INDIRECT("1:10")))),SUM(E29:U29))</f>
        <v>143</v>
      </c>
      <c r="W29" s="10">
        <f>SUM(E29:U29)</f>
        <v>143</v>
      </c>
      <c r="X29" s="24">
        <f>COUNTA(E29:U29)</f>
        <v>5</v>
      </c>
    </row>
    <row r="30" spans="2:24" ht="18.75" x14ac:dyDescent="0.3">
      <c r="B30" s="33">
        <v>26</v>
      </c>
      <c r="C30" s="10" t="s">
        <v>27</v>
      </c>
      <c r="D30" s="32" t="s">
        <v>62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>
        <v>47</v>
      </c>
      <c r="Q30" s="24">
        <v>47</v>
      </c>
      <c r="R30" s="47"/>
      <c r="S30" s="40"/>
      <c r="T30" s="47"/>
      <c r="U30" s="8">
        <v>45</v>
      </c>
      <c r="V30" s="10">
        <f ca="1">IF(COUNTA(E30:U30)&gt;=10,SUMPRODUCT(LARGE(E30:U30,ROW(INDIRECT("1:10")))),SUM(E30:U30))</f>
        <v>139</v>
      </c>
      <c r="W30" s="10">
        <f>SUM(E30:U30)</f>
        <v>139</v>
      </c>
      <c r="X30" s="24">
        <f>COUNTA(E30:U30)</f>
        <v>3</v>
      </c>
    </row>
    <row r="31" spans="2:24" ht="18.75" x14ac:dyDescent="0.3">
      <c r="B31" s="33">
        <v>27</v>
      </c>
      <c r="C31" s="10" t="s">
        <v>27</v>
      </c>
      <c r="D31" s="32" t="s">
        <v>108</v>
      </c>
      <c r="E31" s="10"/>
      <c r="F31" s="10"/>
      <c r="G31" s="10"/>
      <c r="H31" s="10"/>
      <c r="I31" s="10"/>
      <c r="J31" s="10"/>
      <c r="K31" s="10"/>
      <c r="L31" s="10"/>
      <c r="M31" s="10"/>
      <c r="N31" s="10">
        <v>33</v>
      </c>
      <c r="O31" s="10"/>
      <c r="P31" s="10">
        <v>30</v>
      </c>
      <c r="Q31" s="24"/>
      <c r="R31" s="47"/>
      <c r="S31" s="40">
        <v>39</v>
      </c>
      <c r="T31" s="47"/>
      <c r="U31" s="8">
        <v>26</v>
      </c>
      <c r="V31" s="10">
        <f ca="1">IF(COUNTA(E31:U31)&gt;=10,SUMPRODUCT(LARGE(E31:U31,ROW(INDIRECT("1:10")))),SUM(E31:U31))</f>
        <v>128</v>
      </c>
      <c r="W31" s="10">
        <f>SUM(E31:U31)</f>
        <v>128</v>
      </c>
      <c r="X31" s="24">
        <f>COUNTA(E31:U31)</f>
        <v>4</v>
      </c>
    </row>
    <row r="32" spans="2:24" ht="18.75" x14ac:dyDescent="0.3">
      <c r="B32" s="33">
        <v>28</v>
      </c>
      <c r="C32" s="10" t="s">
        <v>27</v>
      </c>
      <c r="D32" s="32" t="s">
        <v>92</v>
      </c>
      <c r="E32" s="10"/>
      <c r="F32" s="10"/>
      <c r="G32" s="10"/>
      <c r="H32" s="10"/>
      <c r="I32" s="10">
        <v>36</v>
      </c>
      <c r="J32" s="10"/>
      <c r="K32" s="10"/>
      <c r="L32" s="10">
        <v>35</v>
      </c>
      <c r="M32" s="10"/>
      <c r="N32" s="10"/>
      <c r="O32" s="10"/>
      <c r="P32" s="10"/>
      <c r="Q32" s="24"/>
      <c r="R32" s="47"/>
      <c r="S32" s="40">
        <v>44</v>
      </c>
      <c r="T32" s="47"/>
      <c r="U32" s="8"/>
      <c r="V32" s="10">
        <f ca="1">IF(COUNTA(E32:U32)&gt;=10,SUMPRODUCT(LARGE(E32:U32,ROW(INDIRECT("1:10")))),SUM(E32:U32))</f>
        <v>115</v>
      </c>
      <c r="W32" s="10">
        <f>SUM(E32:U32)</f>
        <v>115</v>
      </c>
      <c r="X32" s="24">
        <f>COUNTA(E32:U32)</f>
        <v>3</v>
      </c>
    </row>
    <row r="33" spans="2:24" ht="18.75" x14ac:dyDescent="0.3">
      <c r="B33" s="33">
        <v>29</v>
      </c>
      <c r="C33" s="10" t="s">
        <v>27</v>
      </c>
      <c r="D33" s="32" t="s">
        <v>45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>
        <v>35</v>
      </c>
      <c r="Q33" s="24">
        <v>36</v>
      </c>
      <c r="R33" s="47"/>
      <c r="S33" s="40"/>
      <c r="T33" s="47"/>
      <c r="U33" s="8">
        <v>28</v>
      </c>
      <c r="V33" s="10">
        <f ca="1">IF(COUNTA(E33:U33)&gt;=10,SUMPRODUCT(LARGE(E33:U33,ROW(INDIRECT("1:10")))),SUM(E33:U33))</f>
        <v>99</v>
      </c>
      <c r="W33" s="10">
        <f>SUM(E33:U33)</f>
        <v>99</v>
      </c>
      <c r="X33" s="24">
        <f>COUNTA(E33:U33)</f>
        <v>3</v>
      </c>
    </row>
    <row r="34" spans="2:24" ht="18.75" x14ac:dyDescent="0.3">
      <c r="B34" s="33">
        <v>30</v>
      </c>
      <c r="C34" s="10" t="s">
        <v>27</v>
      </c>
      <c r="D34" s="32" t="s">
        <v>60</v>
      </c>
      <c r="E34" s="10"/>
      <c r="F34" s="10"/>
      <c r="G34" s="10"/>
      <c r="H34" s="10"/>
      <c r="I34" s="10">
        <v>47</v>
      </c>
      <c r="J34" s="10"/>
      <c r="K34" s="10"/>
      <c r="L34" s="10"/>
      <c r="M34" s="10"/>
      <c r="N34" s="10"/>
      <c r="O34" s="10"/>
      <c r="P34" s="10"/>
      <c r="Q34" s="24"/>
      <c r="R34" s="47"/>
      <c r="S34" s="40"/>
      <c r="T34" s="47"/>
      <c r="U34" s="8">
        <v>47</v>
      </c>
      <c r="V34" s="10">
        <f ca="1">IF(COUNTA(E34:U34)&gt;=10,SUMPRODUCT(LARGE(E34:U34,ROW(INDIRECT("1:10")))),SUM(E34:U34))</f>
        <v>94</v>
      </c>
      <c r="W34" s="10">
        <f>SUM(E34:U34)</f>
        <v>94</v>
      </c>
      <c r="X34" s="24">
        <f>COUNTA(E34:U34)</f>
        <v>2</v>
      </c>
    </row>
    <row r="35" spans="2:24" ht="18.75" x14ac:dyDescent="0.3">
      <c r="B35" s="33">
        <v>31</v>
      </c>
      <c r="C35" s="10" t="s">
        <v>27</v>
      </c>
      <c r="D35" s="32" t="s">
        <v>107</v>
      </c>
      <c r="E35" s="10"/>
      <c r="F35" s="10"/>
      <c r="G35" s="10"/>
      <c r="H35" s="10"/>
      <c r="I35" s="10"/>
      <c r="J35" s="10"/>
      <c r="K35" s="10"/>
      <c r="L35" s="10"/>
      <c r="M35" s="10"/>
      <c r="N35" s="10">
        <v>34</v>
      </c>
      <c r="O35" s="10"/>
      <c r="P35" s="10"/>
      <c r="Q35" s="24"/>
      <c r="R35" s="47">
        <v>47</v>
      </c>
      <c r="S35" s="40"/>
      <c r="T35" s="47"/>
      <c r="U35" s="8"/>
      <c r="V35" s="10">
        <f ca="1">IF(COUNTA(E35:U35)&gt;=10,SUMPRODUCT(LARGE(E35:U35,ROW(INDIRECT("1:10")))),SUM(E35:U35))</f>
        <v>81</v>
      </c>
      <c r="W35" s="10">
        <f>SUM(E35:U35)</f>
        <v>81</v>
      </c>
      <c r="X35" s="24">
        <f>COUNTA(E35:U35)</f>
        <v>2</v>
      </c>
    </row>
    <row r="36" spans="2:24" ht="18.75" x14ac:dyDescent="0.3">
      <c r="B36" s="33">
        <v>32</v>
      </c>
      <c r="C36" s="10" t="s">
        <v>27</v>
      </c>
      <c r="D36" s="32" t="s">
        <v>101</v>
      </c>
      <c r="E36" s="10"/>
      <c r="F36" s="10"/>
      <c r="G36" s="10"/>
      <c r="H36" s="10"/>
      <c r="I36" s="10"/>
      <c r="J36" s="10"/>
      <c r="K36" s="10"/>
      <c r="L36" s="10">
        <v>30</v>
      </c>
      <c r="M36" s="10"/>
      <c r="N36" s="10">
        <v>28</v>
      </c>
      <c r="O36" s="10"/>
      <c r="P36" s="10"/>
      <c r="Q36" s="24"/>
      <c r="R36" s="47"/>
      <c r="S36" s="40"/>
      <c r="T36" s="47"/>
      <c r="U36" s="8">
        <v>22</v>
      </c>
      <c r="V36" s="10">
        <f ca="1">IF(COUNTA(E36:U36)&gt;=10,SUMPRODUCT(LARGE(E36:U36,ROW(INDIRECT("1:10")))),SUM(E36:U36))</f>
        <v>80</v>
      </c>
      <c r="W36" s="10">
        <f>SUM(E36:U36)</f>
        <v>80</v>
      </c>
      <c r="X36" s="24">
        <f>COUNTA(E36:U36)</f>
        <v>3</v>
      </c>
    </row>
    <row r="37" spans="2:24" ht="18.75" x14ac:dyDescent="0.3">
      <c r="B37" s="33">
        <v>33</v>
      </c>
      <c r="C37" s="10" t="s">
        <v>27</v>
      </c>
      <c r="D37" s="32" t="s">
        <v>96</v>
      </c>
      <c r="E37" s="10"/>
      <c r="F37" s="10"/>
      <c r="G37" s="10"/>
      <c r="H37" s="10">
        <v>43</v>
      </c>
      <c r="I37" s="10"/>
      <c r="J37" s="10"/>
      <c r="K37" s="10"/>
      <c r="L37" s="10"/>
      <c r="M37" s="10"/>
      <c r="N37" s="10"/>
      <c r="O37" s="10"/>
      <c r="P37" s="10"/>
      <c r="Q37" s="24"/>
      <c r="R37" s="47"/>
      <c r="S37" s="40"/>
      <c r="T37" s="47"/>
      <c r="U37" s="8">
        <v>33</v>
      </c>
      <c r="V37" s="10">
        <f ca="1">IF(COUNTA(E37:U37)&gt;=10,SUMPRODUCT(LARGE(E37:U37,ROW(INDIRECT("1:10")))),SUM(E37:U37))</f>
        <v>76</v>
      </c>
      <c r="W37" s="10">
        <f>SUM(E37:U37)</f>
        <v>76</v>
      </c>
      <c r="X37" s="24">
        <f>COUNTA(E37:U37)</f>
        <v>2</v>
      </c>
    </row>
    <row r="38" spans="2:24" ht="18.75" x14ac:dyDescent="0.3">
      <c r="B38" s="33">
        <v>34</v>
      </c>
      <c r="C38" s="10" t="s">
        <v>27</v>
      </c>
      <c r="D38" s="32" t="s">
        <v>99</v>
      </c>
      <c r="E38" s="10"/>
      <c r="F38" s="10"/>
      <c r="G38" s="10"/>
      <c r="H38" s="10">
        <v>39</v>
      </c>
      <c r="I38" s="10"/>
      <c r="J38" s="10"/>
      <c r="K38" s="10"/>
      <c r="L38" s="10"/>
      <c r="M38" s="10"/>
      <c r="N38" s="10"/>
      <c r="O38" s="10"/>
      <c r="P38" s="10"/>
      <c r="Q38" s="24"/>
      <c r="R38" s="47"/>
      <c r="S38" s="40">
        <v>35</v>
      </c>
      <c r="T38" s="47"/>
      <c r="U38" s="8"/>
      <c r="V38" s="10">
        <f ca="1">IF(COUNTA(E38:U38)&gt;=10,SUMPRODUCT(LARGE(E38:U38,ROW(INDIRECT("1:10")))),SUM(E38:U38))</f>
        <v>74</v>
      </c>
      <c r="W38" s="10">
        <f>SUM(E38:U38)</f>
        <v>74</v>
      </c>
      <c r="X38" s="24">
        <f>COUNTA(E38:U38)</f>
        <v>2</v>
      </c>
    </row>
    <row r="39" spans="2:24" ht="18.75" x14ac:dyDescent="0.3">
      <c r="B39" s="33">
        <v>35</v>
      </c>
      <c r="C39" s="10" t="s">
        <v>27</v>
      </c>
      <c r="D39" s="32" t="s">
        <v>109</v>
      </c>
      <c r="E39" s="10"/>
      <c r="F39" s="10"/>
      <c r="G39" s="10"/>
      <c r="H39" s="10"/>
      <c r="I39" s="10"/>
      <c r="J39" s="10"/>
      <c r="K39" s="10"/>
      <c r="L39" s="10"/>
      <c r="M39" s="10"/>
      <c r="N39" s="10">
        <v>31</v>
      </c>
      <c r="O39" s="10"/>
      <c r="P39" s="10"/>
      <c r="Q39" s="24"/>
      <c r="R39" s="47"/>
      <c r="S39" s="40"/>
      <c r="T39" s="47"/>
      <c r="U39" s="8">
        <v>36</v>
      </c>
      <c r="V39" s="10">
        <f ca="1">IF(COUNTA(E39:U39)&gt;=10,SUMPRODUCT(LARGE(E39:U39,ROW(INDIRECT("1:10")))),SUM(E39:U39))</f>
        <v>67</v>
      </c>
      <c r="W39" s="10">
        <f>SUM(E39:U39)</f>
        <v>67</v>
      </c>
      <c r="X39" s="24">
        <f>COUNTA(E39:U39)</f>
        <v>2</v>
      </c>
    </row>
    <row r="40" spans="2:24" ht="18.75" x14ac:dyDescent="0.3">
      <c r="B40" s="33">
        <v>36</v>
      </c>
      <c r="C40" s="10" t="s">
        <v>27</v>
      </c>
      <c r="D40" s="32" t="s">
        <v>58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24"/>
      <c r="R40" s="47">
        <v>43</v>
      </c>
      <c r="S40" s="40"/>
      <c r="T40" s="47"/>
      <c r="U40" s="8">
        <v>20</v>
      </c>
      <c r="V40" s="10">
        <f ca="1">IF(COUNTA(E40:U40)&gt;=10,SUMPRODUCT(LARGE(E40:U40,ROW(INDIRECT("1:10")))),SUM(E40:U40))</f>
        <v>63</v>
      </c>
      <c r="W40" s="10">
        <f>SUM(E40:U40)</f>
        <v>63</v>
      </c>
      <c r="X40" s="24">
        <f>COUNTA(E40:U40)</f>
        <v>2</v>
      </c>
    </row>
    <row r="41" spans="2:24" ht="18.75" x14ac:dyDescent="0.3">
      <c r="B41" s="33">
        <v>37</v>
      </c>
      <c r="C41" s="10" t="s">
        <v>27</v>
      </c>
      <c r="D41" s="32" t="s">
        <v>21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24"/>
      <c r="R41" s="47"/>
      <c r="S41" s="40">
        <v>38</v>
      </c>
      <c r="T41" s="47"/>
      <c r="U41" s="8">
        <v>23</v>
      </c>
      <c r="V41" s="10">
        <f ca="1">IF(COUNTA(E41:U41)&gt;=10,SUMPRODUCT(LARGE(E41:U41,ROW(INDIRECT("1:10")))),SUM(E41:U41))</f>
        <v>61</v>
      </c>
      <c r="W41" s="10">
        <f>SUM(E41:U41)</f>
        <v>61</v>
      </c>
      <c r="X41" s="24">
        <f>COUNTA(E41:U41)</f>
        <v>2</v>
      </c>
    </row>
    <row r="42" spans="2:24" ht="18.75" x14ac:dyDescent="0.3">
      <c r="B42" s="33">
        <v>38</v>
      </c>
      <c r="C42" s="10" t="s">
        <v>27</v>
      </c>
      <c r="D42" s="32" t="s">
        <v>115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24"/>
      <c r="R42" s="47"/>
      <c r="S42" s="40">
        <v>34</v>
      </c>
      <c r="T42" s="47"/>
      <c r="U42" s="8">
        <v>18</v>
      </c>
      <c r="V42" s="10">
        <f ca="1">IF(COUNTA(E42:U42)&gt;=10,SUMPRODUCT(LARGE(E42:U42,ROW(INDIRECT("1:10")))),SUM(E42:U42))</f>
        <v>52</v>
      </c>
      <c r="W42" s="10">
        <f>SUM(E42:U42)</f>
        <v>52</v>
      </c>
      <c r="X42" s="24">
        <f>COUNTA(E42:U42)</f>
        <v>2</v>
      </c>
    </row>
    <row r="43" spans="2:24" ht="18.75" x14ac:dyDescent="0.3">
      <c r="B43" s="33">
        <v>39</v>
      </c>
      <c r="C43" s="10" t="s">
        <v>27</v>
      </c>
      <c r="D43" s="32" t="s">
        <v>63</v>
      </c>
      <c r="E43" s="10"/>
      <c r="F43" s="10"/>
      <c r="G43" s="10">
        <v>32</v>
      </c>
      <c r="H43" s="10"/>
      <c r="I43" s="10"/>
      <c r="J43" s="10"/>
      <c r="K43" s="10"/>
      <c r="L43" s="10"/>
      <c r="M43" s="10"/>
      <c r="N43" s="10"/>
      <c r="O43" s="10"/>
      <c r="P43" s="10"/>
      <c r="Q43" s="24"/>
      <c r="R43" s="47"/>
      <c r="S43" s="40"/>
      <c r="T43" s="47"/>
      <c r="U43" s="8">
        <v>19</v>
      </c>
      <c r="V43" s="10">
        <f ca="1">IF(COUNTA(E43:U43)&gt;=10,SUMPRODUCT(LARGE(E43:U43,ROW(INDIRECT("1:10")))),SUM(E43:U43))</f>
        <v>51</v>
      </c>
      <c r="W43" s="10">
        <f>SUM(E43:U43)</f>
        <v>51</v>
      </c>
      <c r="X43" s="24">
        <f>COUNTA(E43:U43)</f>
        <v>2</v>
      </c>
    </row>
    <row r="44" spans="2:24" ht="18.75" x14ac:dyDescent="0.3">
      <c r="B44" s="33">
        <v>40</v>
      </c>
      <c r="C44" s="10" t="s">
        <v>27</v>
      </c>
      <c r="D44" s="32" t="s">
        <v>118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24"/>
      <c r="R44" s="47">
        <v>50</v>
      </c>
      <c r="S44" s="40"/>
      <c r="T44" s="47"/>
      <c r="U44" s="8"/>
      <c r="V44" s="10">
        <f ca="1">IF(COUNTA(E44:U44)&gt;=10,SUMPRODUCT(LARGE(E44:U44,ROW(INDIRECT("1:10")))),SUM(E44:U44))</f>
        <v>50</v>
      </c>
      <c r="W44" s="10">
        <f>SUM(E44:U44)</f>
        <v>50</v>
      </c>
      <c r="X44" s="24">
        <f>COUNTA(E44:U44)</f>
        <v>1</v>
      </c>
    </row>
    <row r="45" spans="2:24" ht="18.75" x14ac:dyDescent="0.3">
      <c r="B45" s="33">
        <v>41</v>
      </c>
      <c r="C45" s="10" t="s">
        <v>27</v>
      </c>
      <c r="D45" s="32" t="s">
        <v>97</v>
      </c>
      <c r="E45" s="10"/>
      <c r="F45" s="10"/>
      <c r="G45" s="10"/>
      <c r="H45" s="10">
        <v>41</v>
      </c>
      <c r="I45" s="10"/>
      <c r="J45" s="10"/>
      <c r="K45" s="10"/>
      <c r="L45" s="10"/>
      <c r="M45" s="10"/>
      <c r="N45" s="10"/>
      <c r="O45" s="10"/>
      <c r="P45" s="10"/>
      <c r="Q45" s="24"/>
      <c r="R45" s="47"/>
      <c r="S45" s="40"/>
      <c r="T45" s="47"/>
      <c r="U45" s="8"/>
      <c r="V45" s="10">
        <f ca="1">IF(COUNTA(E45:U45)&gt;=10,SUMPRODUCT(LARGE(E45:U45,ROW(INDIRECT("1:10")))),SUM(E45:U45))</f>
        <v>41</v>
      </c>
      <c r="W45" s="10">
        <f>SUM(E45:U45)</f>
        <v>41</v>
      </c>
      <c r="X45" s="24">
        <f>COUNTA(E45:U45)</f>
        <v>1</v>
      </c>
    </row>
    <row r="46" spans="2:24" ht="18.75" x14ac:dyDescent="0.3">
      <c r="B46" s="33">
        <v>42</v>
      </c>
      <c r="C46" s="10" t="s">
        <v>27</v>
      </c>
      <c r="D46" s="32" t="s">
        <v>61</v>
      </c>
      <c r="E46" s="10"/>
      <c r="F46" s="10"/>
      <c r="G46" s="10"/>
      <c r="H46" s="10"/>
      <c r="I46" s="10"/>
      <c r="J46" s="10"/>
      <c r="K46" s="10"/>
      <c r="L46" s="10">
        <v>41</v>
      </c>
      <c r="M46" s="10"/>
      <c r="N46" s="10"/>
      <c r="O46" s="10"/>
      <c r="P46" s="10"/>
      <c r="Q46" s="24"/>
      <c r="R46" s="47"/>
      <c r="S46" s="40"/>
      <c r="T46" s="47"/>
      <c r="U46" s="8"/>
      <c r="V46" s="10">
        <f ca="1">IF(COUNTA(E46:U46)&gt;=10,SUMPRODUCT(LARGE(E46:U46,ROW(INDIRECT("1:10")))),SUM(E46:U46))</f>
        <v>41</v>
      </c>
      <c r="W46" s="10">
        <f>SUM(E46:U46)</f>
        <v>41</v>
      </c>
      <c r="X46" s="24">
        <f>COUNTA(E46:U46)</f>
        <v>1</v>
      </c>
    </row>
    <row r="47" spans="2:24" ht="18.75" x14ac:dyDescent="0.3">
      <c r="B47" s="33">
        <v>43</v>
      </c>
      <c r="C47" s="10" t="s">
        <v>27</v>
      </c>
      <c r="D47" s="32" t="s">
        <v>98</v>
      </c>
      <c r="E47" s="10"/>
      <c r="F47" s="10"/>
      <c r="G47" s="10"/>
      <c r="H47" s="10">
        <v>40</v>
      </c>
      <c r="I47" s="10"/>
      <c r="J47" s="10"/>
      <c r="K47" s="10"/>
      <c r="L47" s="10"/>
      <c r="M47" s="10"/>
      <c r="N47" s="10"/>
      <c r="O47" s="10"/>
      <c r="P47" s="10"/>
      <c r="Q47" s="24"/>
      <c r="R47" s="47"/>
      <c r="S47" s="40"/>
      <c r="T47" s="47"/>
      <c r="U47" s="8"/>
      <c r="V47" s="10">
        <f ca="1">IF(COUNTA(E47:U47)&gt;=10,SUMPRODUCT(LARGE(E47:U47,ROW(INDIRECT("1:10")))),SUM(E47:U47))</f>
        <v>40</v>
      </c>
      <c r="W47" s="10">
        <f>SUM(E47:U47)</f>
        <v>40</v>
      </c>
      <c r="X47" s="24">
        <f>COUNTA(E47:U47)</f>
        <v>1</v>
      </c>
    </row>
    <row r="48" spans="2:24" ht="18.75" x14ac:dyDescent="0.3">
      <c r="B48" s="33">
        <v>44</v>
      </c>
      <c r="C48" s="10" t="s">
        <v>27</v>
      </c>
      <c r="D48" s="32" t="s">
        <v>110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>
        <v>39</v>
      </c>
      <c r="Q48" s="24"/>
      <c r="R48" s="47"/>
      <c r="S48" s="40"/>
      <c r="T48" s="47"/>
      <c r="U48" s="8"/>
      <c r="V48" s="10">
        <f ca="1">IF(COUNTA(E48:U48)&gt;=10,SUMPRODUCT(LARGE(E48:U48,ROW(INDIRECT("1:10")))),SUM(E48:U48))</f>
        <v>39</v>
      </c>
      <c r="W48" s="10">
        <f>SUM(E48:U48)</f>
        <v>39</v>
      </c>
      <c r="X48" s="24">
        <f>COUNTA(E48:U48)</f>
        <v>1</v>
      </c>
    </row>
    <row r="49" spans="2:24" ht="18.75" x14ac:dyDescent="0.3">
      <c r="B49" s="33">
        <v>45</v>
      </c>
      <c r="C49" s="10" t="s">
        <v>27</v>
      </c>
      <c r="D49" s="32" t="s">
        <v>106</v>
      </c>
      <c r="E49" s="10"/>
      <c r="F49" s="10"/>
      <c r="G49" s="10"/>
      <c r="H49" s="10"/>
      <c r="I49" s="10"/>
      <c r="J49" s="10"/>
      <c r="K49" s="10"/>
      <c r="L49" s="10"/>
      <c r="M49" s="10"/>
      <c r="N49" s="10">
        <v>36</v>
      </c>
      <c r="O49" s="10"/>
      <c r="P49" s="10"/>
      <c r="Q49" s="24"/>
      <c r="R49" s="47"/>
      <c r="S49" s="40"/>
      <c r="T49" s="47"/>
      <c r="U49" s="8"/>
      <c r="V49" s="10">
        <f ca="1">IF(COUNTA(E49:U49)&gt;=10,SUMPRODUCT(LARGE(E49:U49,ROW(INDIRECT("1:10")))),SUM(E49:U49))</f>
        <v>36</v>
      </c>
      <c r="W49" s="10">
        <f>SUM(E49:U49)</f>
        <v>36</v>
      </c>
      <c r="X49" s="24">
        <f>COUNTA(E49:U49)</f>
        <v>1</v>
      </c>
    </row>
    <row r="50" spans="2:24" ht="19.5" thickBot="1" x14ac:dyDescent="0.35">
      <c r="B50" s="35">
        <v>46</v>
      </c>
      <c r="C50" s="11" t="s">
        <v>27</v>
      </c>
      <c r="D50" s="68" t="s">
        <v>93</v>
      </c>
      <c r="E50" s="11"/>
      <c r="F50" s="11"/>
      <c r="G50" s="11"/>
      <c r="H50" s="11"/>
      <c r="I50" s="11">
        <v>29</v>
      </c>
      <c r="J50" s="11"/>
      <c r="K50" s="11"/>
      <c r="L50" s="11"/>
      <c r="M50" s="11"/>
      <c r="N50" s="11"/>
      <c r="O50" s="11"/>
      <c r="P50" s="11"/>
      <c r="Q50" s="25"/>
      <c r="R50" s="52"/>
      <c r="S50" s="25"/>
      <c r="T50" s="52"/>
      <c r="U50" s="11"/>
      <c r="V50" s="11">
        <f ca="1">IF(COUNTA(E50:U50)&gt;=10,SUMPRODUCT(LARGE(E50:U50,ROW(INDIRECT("1:10")))),SUM(E50:U50))</f>
        <v>29</v>
      </c>
      <c r="W50" s="11">
        <f>SUM(E50:U50)</f>
        <v>29</v>
      </c>
      <c r="X50" s="25">
        <f>COUNTA(E50:U50)</f>
        <v>1</v>
      </c>
    </row>
    <row r="51" spans="2:24" ht="21.75" hidden="1" thickBot="1" x14ac:dyDescent="0.35">
      <c r="B51" s="39">
        <v>47</v>
      </c>
      <c r="C51" s="18"/>
      <c r="D51" s="20"/>
      <c r="E51" s="14"/>
      <c r="F51" s="14"/>
      <c r="G51" s="15"/>
      <c r="H51" s="17"/>
      <c r="I51" s="42"/>
      <c r="J51" s="15"/>
      <c r="K51" s="18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4"/>
      <c r="W51" s="21">
        <f>SUM(E51:O51)</f>
        <v>0</v>
      </c>
      <c r="X51" s="16"/>
    </row>
    <row r="52" spans="2:24" x14ac:dyDescent="0.35">
      <c r="X52" s="5">
        <f>SUM(X5:X51)</f>
        <v>251</v>
      </c>
    </row>
  </sheetData>
  <sortState xmlns:xlrd2="http://schemas.microsoft.com/office/spreadsheetml/2017/richdata2" ref="D5:X50">
    <sortCondition descending="1" ref="V5:V50"/>
  </sortState>
  <mergeCells count="7">
    <mergeCell ref="B2:B4"/>
    <mergeCell ref="V2:V4"/>
    <mergeCell ref="X2:X4"/>
    <mergeCell ref="W2:W4"/>
    <mergeCell ref="D2:D4"/>
    <mergeCell ref="C2:C4"/>
    <mergeCell ref="R2:S2"/>
  </mergeCells>
  <conditionalFormatting sqref="D5:D51">
    <cfRule type="duplicateValues" dxfId="7" priority="78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14F4E-BFE8-44A3-8645-486329721C1D}">
  <dimension ref="A1:C31"/>
  <sheetViews>
    <sheetView topLeftCell="A25" workbookViewId="0">
      <selection activeCell="C8" sqref="C8"/>
    </sheetView>
  </sheetViews>
  <sheetFormatPr defaultRowHeight="21" x14ac:dyDescent="0.35"/>
  <cols>
    <col min="1" max="1" width="25" bestFit="1" customWidth="1"/>
    <col min="2" max="2" width="16.28515625" style="27" customWidth="1"/>
    <col min="3" max="3" width="11.5703125" style="41" customWidth="1"/>
  </cols>
  <sheetData>
    <row r="1" spans="1:3" x14ac:dyDescent="0.35">
      <c r="A1" s="30" t="s">
        <v>2</v>
      </c>
      <c r="B1" s="72" t="s">
        <v>31</v>
      </c>
      <c r="C1" s="30" t="s">
        <v>32</v>
      </c>
    </row>
    <row r="2" spans="1:3" x14ac:dyDescent="0.35">
      <c r="A2" s="32" t="s">
        <v>116</v>
      </c>
      <c r="B2" s="72">
        <v>15.59</v>
      </c>
      <c r="C2" s="30">
        <v>50</v>
      </c>
    </row>
    <row r="3" spans="1:3" x14ac:dyDescent="0.35">
      <c r="A3" s="32" t="s">
        <v>60</v>
      </c>
      <c r="B3" s="72">
        <v>16.579999999999998</v>
      </c>
      <c r="C3" s="30">
        <v>47</v>
      </c>
    </row>
    <row r="4" spans="1:3" x14ac:dyDescent="0.35">
      <c r="A4" s="32" t="s">
        <v>62</v>
      </c>
      <c r="B4" s="72">
        <v>17.27</v>
      </c>
      <c r="C4" s="30">
        <v>45</v>
      </c>
    </row>
    <row r="5" spans="1:3" x14ac:dyDescent="0.35">
      <c r="A5" s="32" t="s">
        <v>8</v>
      </c>
      <c r="B5" s="72">
        <v>17.59</v>
      </c>
      <c r="C5" s="30">
        <v>44</v>
      </c>
    </row>
    <row r="6" spans="1:3" x14ac:dyDescent="0.35">
      <c r="A6" s="32" t="s">
        <v>54</v>
      </c>
      <c r="B6" s="72">
        <v>18.16</v>
      </c>
      <c r="C6" s="30">
        <v>43</v>
      </c>
    </row>
    <row r="7" spans="1:3" x14ac:dyDescent="0.35">
      <c r="A7" s="32" t="s">
        <v>5</v>
      </c>
      <c r="B7" s="72">
        <v>18.190000000000001</v>
      </c>
      <c r="C7" s="31">
        <v>42</v>
      </c>
    </row>
    <row r="8" spans="1:3" x14ac:dyDescent="0.35">
      <c r="A8" s="34" t="s">
        <v>57</v>
      </c>
      <c r="B8" s="72">
        <v>18.37</v>
      </c>
      <c r="C8" s="30">
        <v>41</v>
      </c>
    </row>
    <row r="9" spans="1:3" x14ac:dyDescent="0.35">
      <c r="A9" s="32" t="s">
        <v>6</v>
      </c>
      <c r="B9" s="72">
        <v>19.29</v>
      </c>
      <c r="C9" s="30">
        <v>40</v>
      </c>
    </row>
    <row r="10" spans="1:3" x14ac:dyDescent="0.35">
      <c r="A10" s="32" t="s">
        <v>53</v>
      </c>
      <c r="B10" s="72">
        <v>19.47</v>
      </c>
      <c r="C10" s="30">
        <v>39</v>
      </c>
    </row>
    <row r="11" spans="1:3" x14ac:dyDescent="0.35">
      <c r="A11" s="34" t="s">
        <v>13</v>
      </c>
      <c r="B11" s="72">
        <v>20.059999999999999</v>
      </c>
      <c r="C11" s="30">
        <v>38</v>
      </c>
    </row>
    <row r="12" spans="1:3" x14ac:dyDescent="0.35">
      <c r="A12" s="34" t="s">
        <v>14</v>
      </c>
      <c r="B12" s="72">
        <v>20.100000000000001</v>
      </c>
      <c r="C12" s="30">
        <v>37</v>
      </c>
    </row>
    <row r="13" spans="1:3" x14ac:dyDescent="0.35">
      <c r="A13" s="32" t="s">
        <v>109</v>
      </c>
      <c r="B13" s="72">
        <v>20.13</v>
      </c>
      <c r="C13" s="30">
        <v>36</v>
      </c>
    </row>
    <row r="14" spans="1:3" x14ac:dyDescent="0.35">
      <c r="A14" s="32" t="s">
        <v>117</v>
      </c>
      <c r="B14" s="72">
        <v>20.23</v>
      </c>
      <c r="C14" s="30">
        <v>35</v>
      </c>
    </row>
    <row r="15" spans="1:3" x14ac:dyDescent="0.35">
      <c r="A15" s="32" t="s">
        <v>95</v>
      </c>
      <c r="B15" s="72">
        <v>20.420000000000002</v>
      </c>
      <c r="C15" s="30">
        <v>34</v>
      </c>
    </row>
    <row r="16" spans="1:3" x14ac:dyDescent="0.35">
      <c r="A16" s="32" t="s">
        <v>96</v>
      </c>
      <c r="B16" s="72">
        <v>20.49</v>
      </c>
      <c r="C16" s="30">
        <v>33</v>
      </c>
    </row>
    <row r="17" spans="1:3" x14ac:dyDescent="0.35">
      <c r="A17" s="34" t="s">
        <v>26</v>
      </c>
      <c r="B17" s="72">
        <v>21.47</v>
      </c>
      <c r="C17" s="31">
        <v>32</v>
      </c>
    </row>
    <row r="18" spans="1:3" x14ac:dyDescent="0.35">
      <c r="A18" s="34" t="s">
        <v>24</v>
      </c>
      <c r="B18" s="72">
        <v>22.13</v>
      </c>
      <c r="C18" s="31">
        <v>31</v>
      </c>
    </row>
    <row r="19" spans="1:3" x14ac:dyDescent="0.35">
      <c r="A19" s="32" t="s">
        <v>46</v>
      </c>
      <c r="B19" s="72">
        <v>22.19</v>
      </c>
      <c r="C19" s="31">
        <v>30</v>
      </c>
    </row>
    <row r="20" spans="1:3" x14ac:dyDescent="0.35">
      <c r="A20" s="32" t="s">
        <v>9</v>
      </c>
      <c r="B20" s="72">
        <v>22.21</v>
      </c>
      <c r="C20" s="31">
        <v>29</v>
      </c>
    </row>
    <row r="21" spans="1:3" x14ac:dyDescent="0.35">
      <c r="A21" s="32" t="s">
        <v>45</v>
      </c>
      <c r="B21" s="72">
        <v>22.47</v>
      </c>
      <c r="C21" s="30">
        <v>28</v>
      </c>
    </row>
    <row r="22" spans="1:3" x14ac:dyDescent="0.35">
      <c r="A22" s="32" t="s">
        <v>55</v>
      </c>
      <c r="B22" s="72">
        <v>22.58</v>
      </c>
      <c r="C22" s="31">
        <v>27</v>
      </c>
    </row>
    <row r="23" spans="1:3" x14ac:dyDescent="0.35">
      <c r="A23" s="32" t="s">
        <v>108</v>
      </c>
      <c r="B23" s="72">
        <v>23.11</v>
      </c>
      <c r="C23" s="30">
        <v>26</v>
      </c>
    </row>
    <row r="24" spans="1:3" x14ac:dyDescent="0.35">
      <c r="A24" s="32" t="s">
        <v>88</v>
      </c>
      <c r="B24" s="72">
        <v>23.21</v>
      </c>
      <c r="C24" s="30">
        <v>25</v>
      </c>
    </row>
    <row r="25" spans="1:3" x14ac:dyDescent="0.35">
      <c r="A25" s="32" t="s">
        <v>47</v>
      </c>
      <c r="B25" s="72">
        <v>24.03</v>
      </c>
      <c r="C25" s="31">
        <v>24</v>
      </c>
    </row>
    <row r="26" spans="1:3" x14ac:dyDescent="0.35">
      <c r="A26" s="32" t="s">
        <v>21</v>
      </c>
      <c r="B26" s="72">
        <v>25.31</v>
      </c>
      <c r="C26" s="30">
        <v>23</v>
      </c>
    </row>
    <row r="27" spans="1:3" x14ac:dyDescent="0.35">
      <c r="A27" s="32" t="s">
        <v>101</v>
      </c>
      <c r="B27" s="72">
        <v>25.39</v>
      </c>
      <c r="C27" s="30">
        <v>22</v>
      </c>
    </row>
    <row r="28" spans="1:3" x14ac:dyDescent="0.35">
      <c r="A28" s="32" t="s">
        <v>87</v>
      </c>
      <c r="B28" s="72">
        <v>26.34</v>
      </c>
      <c r="C28" s="30">
        <v>21</v>
      </c>
    </row>
    <row r="29" spans="1:3" x14ac:dyDescent="0.35">
      <c r="A29" s="32" t="s">
        <v>58</v>
      </c>
      <c r="B29" s="72">
        <v>27.48</v>
      </c>
      <c r="C29" s="30">
        <v>20</v>
      </c>
    </row>
    <row r="30" spans="1:3" x14ac:dyDescent="0.35">
      <c r="A30" s="32" t="s">
        <v>63</v>
      </c>
      <c r="B30" s="72">
        <v>30.51</v>
      </c>
      <c r="C30" s="30">
        <v>19</v>
      </c>
    </row>
    <row r="31" spans="1:3" x14ac:dyDescent="0.35">
      <c r="A31" s="32" t="s">
        <v>115</v>
      </c>
      <c r="B31" s="72">
        <v>31.05</v>
      </c>
      <c r="C31" s="30">
        <v>18</v>
      </c>
    </row>
  </sheetData>
  <sortState xmlns:xlrd2="http://schemas.microsoft.com/office/spreadsheetml/2017/richdata2" ref="A2:C31">
    <sortCondition ref="B2:B31"/>
  </sortState>
  <conditionalFormatting sqref="A2:A31">
    <cfRule type="duplicateValues" dxfId="6" priority="102"/>
  </conditionalFormatting>
  <conditionalFormatting sqref="C3:C15">
    <cfRule type="duplicateValues" dxfId="5" priority="100"/>
  </conditionalFormatting>
  <conditionalFormatting sqref="C16 C2">
    <cfRule type="duplicateValues" dxfId="4" priority="8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9FEAE-8C78-4023-9794-6B77A031CD73}">
  <dimension ref="A1:C18"/>
  <sheetViews>
    <sheetView topLeftCell="A10" workbookViewId="0">
      <selection activeCell="C9" sqref="C9"/>
    </sheetView>
  </sheetViews>
  <sheetFormatPr defaultRowHeight="21" x14ac:dyDescent="0.35"/>
  <cols>
    <col min="1" max="1" width="22" bestFit="1" customWidth="1"/>
    <col min="2" max="2" width="14.7109375" style="28" customWidth="1"/>
    <col min="3" max="3" width="13.42578125" style="41" customWidth="1"/>
  </cols>
  <sheetData>
    <row r="1" spans="1:3" x14ac:dyDescent="0.35">
      <c r="A1" s="32" t="s">
        <v>2</v>
      </c>
      <c r="B1" s="73" t="s">
        <v>31</v>
      </c>
      <c r="C1" s="30" t="s">
        <v>32</v>
      </c>
    </row>
    <row r="2" spans="1:3" x14ac:dyDescent="0.3">
      <c r="A2" s="34" t="s">
        <v>10</v>
      </c>
      <c r="B2" s="73">
        <v>18.36</v>
      </c>
      <c r="C2" s="31">
        <v>50</v>
      </c>
    </row>
    <row r="3" spans="1:3" x14ac:dyDescent="0.35">
      <c r="A3" s="34" t="s">
        <v>113</v>
      </c>
      <c r="B3" s="73">
        <v>19.350000000000001</v>
      </c>
      <c r="C3" s="30">
        <v>47</v>
      </c>
    </row>
    <row r="4" spans="1:3" x14ac:dyDescent="0.3">
      <c r="A4" s="34" t="s">
        <v>15</v>
      </c>
      <c r="B4" s="73">
        <v>19.5</v>
      </c>
      <c r="C4" s="31">
        <v>45</v>
      </c>
    </row>
    <row r="5" spans="1:3" x14ac:dyDescent="0.35">
      <c r="A5" s="34" t="s">
        <v>90</v>
      </c>
      <c r="B5" s="73">
        <v>21.27</v>
      </c>
      <c r="C5" s="30">
        <v>44</v>
      </c>
    </row>
    <row r="6" spans="1:3" x14ac:dyDescent="0.3">
      <c r="A6" s="34" t="s">
        <v>43</v>
      </c>
      <c r="B6" s="73">
        <v>21.37</v>
      </c>
      <c r="C6" s="31">
        <v>43</v>
      </c>
    </row>
    <row r="7" spans="1:3" x14ac:dyDescent="0.3">
      <c r="A7" s="34" t="s">
        <v>16</v>
      </c>
      <c r="B7" s="73">
        <v>22</v>
      </c>
      <c r="C7" s="31">
        <v>42</v>
      </c>
    </row>
    <row r="8" spans="1:3" x14ac:dyDescent="0.35">
      <c r="A8" s="34" t="s">
        <v>104</v>
      </c>
      <c r="B8" s="73">
        <v>23.56</v>
      </c>
      <c r="C8" s="30">
        <v>41</v>
      </c>
    </row>
    <row r="9" spans="1:3" x14ac:dyDescent="0.35">
      <c r="A9" s="34" t="s">
        <v>111</v>
      </c>
      <c r="B9" s="73">
        <v>24.08</v>
      </c>
      <c r="C9" s="30">
        <v>40</v>
      </c>
    </row>
    <row r="10" spans="1:3" x14ac:dyDescent="0.35">
      <c r="A10" s="34" t="s">
        <v>18</v>
      </c>
      <c r="B10" s="73">
        <v>24.25</v>
      </c>
      <c r="C10" s="30">
        <v>39</v>
      </c>
    </row>
    <row r="11" spans="1:3" x14ac:dyDescent="0.35">
      <c r="A11" s="34" t="s">
        <v>19</v>
      </c>
      <c r="B11" s="73">
        <v>24.36</v>
      </c>
      <c r="C11" s="30">
        <v>38</v>
      </c>
    </row>
    <row r="12" spans="1:3" x14ac:dyDescent="0.35">
      <c r="A12" s="34" t="s">
        <v>51</v>
      </c>
      <c r="B12" s="73">
        <v>24.44</v>
      </c>
      <c r="C12" s="30">
        <v>37</v>
      </c>
    </row>
    <row r="13" spans="1:3" x14ac:dyDescent="0.35">
      <c r="A13" s="34" t="s">
        <v>23</v>
      </c>
      <c r="B13" s="73">
        <v>25.05</v>
      </c>
      <c r="C13" s="30">
        <v>36</v>
      </c>
    </row>
    <row r="14" spans="1:3" x14ac:dyDescent="0.35">
      <c r="A14" s="32" t="s">
        <v>11</v>
      </c>
      <c r="B14" s="73">
        <v>26.54</v>
      </c>
      <c r="C14" s="30">
        <v>35</v>
      </c>
    </row>
    <row r="15" spans="1:3" x14ac:dyDescent="0.35">
      <c r="A15" s="34" t="s">
        <v>49</v>
      </c>
      <c r="B15" s="73">
        <v>28.01</v>
      </c>
      <c r="C15" s="30">
        <v>34</v>
      </c>
    </row>
    <row r="16" spans="1:3" x14ac:dyDescent="0.35">
      <c r="A16" s="34" t="s">
        <v>22</v>
      </c>
      <c r="B16" s="73">
        <v>28.04</v>
      </c>
      <c r="C16" s="30">
        <v>33</v>
      </c>
    </row>
    <row r="17" spans="1:3" x14ac:dyDescent="0.35">
      <c r="A17" s="34" t="s">
        <v>100</v>
      </c>
      <c r="B17" s="73">
        <v>30.2</v>
      </c>
      <c r="C17" s="30">
        <v>32</v>
      </c>
    </row>
    <row r="18" spans="1:3" x14ac:dyDescent="0.35">
      <c r="A18" s="34" t="s">
        <v>59</v>
      </c>
      <c r="B18" s="73">
        <v>31.09</v>
      </c>
      <c r="C18" s="30">
        <v>31</v>
      </c>
    </row>
  </sheetData>
  <sortState xmlns:xlrd2="http://schemas.microsoft.com/office/spreadsheetml/2017/richdata2" ref="A2:C18">
    <sortCondition ref="B2:B18"/>
  </sortState>
  <conditionalFormatting sqref="A2:A18">
    <cfRule type="duplicateValues" dxfId="3" priority="112"/>
  </conditionalFormatting>
  <conditionalFormatting sqref="C2:C3">
    <cfRule type="duplicateValues" dxfId="2" priority="74"/>
  </conditionalFormatting>
  <conditionalFormatting sqref="C4:C12">
    <cfRule type="duplicateValues" dxfId="1" priority="1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Ladies</vt:lpstr>
      <vt:lpstr>Mens</vt:lpstr>
      <vt:lpstr>Men Park Run</vt:lpstr>
      <vt:lpstr>Women Park Run</vt:lpstr>
    </vt:vector>
  </TitlesOfParts>
  <Company>David Lloyd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Thompson</dc:creator>
  <cp:lastModifiedBy>ian thompson</cp:lastModifiedBy>
  <dcterms:created xsi:type="dcterms:W3CDTF">2018-10-18T14:50:43Z</dcterms:created>
  <dcterms:modified xsi:type="dcterms:W3CDTF">2026-01-01T17:49:10Z</dcterms:modified>
</cp:coreProperties>
</file>